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urhamuniversity.sharepoint.com/teams/EnergySustainabilityTeam/Shared Documents/General/ESSPG/ESSPG Action Plan/New Sustainability Action Plan (UEC Approved)/"/>
    </mc:Choice>
  </mc:AlternateContent>
  <xr:revisionPtr revIDLastSave="1134" documentId="8_{F721F906-4C24-4FC0-8595-BAD9EDA43C40}" xr6:coauthVersionLast="47" xr6:coauthVersionMax="47" xr10:uidLastSave="{488032D2-C7B9-42F2-98BE-24C23FC28363}"/>
  <bookViews>
    <workbookView xWindow="-108" yWindow="-108" windowWidth="23256" windowHeight="12576" firstSheet="1" activeTab="1" xr2:uid="{86BAC65F-53CB-4822-9462-89BBB009A880}"/>
  </bookViews>
  <sheets>
    <sheet name="Dashboard" sheetId="1" r:id="rId1"/>
    <sheet name="Sustainability Indicators" sheetId="2" r:id="rId2"/>
    <sheet name="Sustainability Action Plan" sheetId="3" r:id="rId3"/>
    <sheet name="Dashboard v2" sheetId="4" r:id="rId4"/>
  </sheets>
  <definedNames>
    <definedName name="_xlnm.Print_Titles" localSheetId="2">'Sustainability Action Plan'!$2:$2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3" l="1"/>
  <c r="H68" i="3"/>
  <c r="H92" i="3"/>
  <c r="H69" i="3"/>
  <c r="H89" i="3"/>
  <c r="H67" i="3"/>
  <c r="H8" i="3"/>
  <c r="H75" i="3"/>
  <c r="H76" i="3"/>
  <c r="H77" i="3"/>
  <c r="H78" i="3"/>
  <c r="H79" i="3"/>
  <c r="H80" i="3"/>
  <c r="H81" i="3"/>
  <c r="H66" i="3"/>
  <c r="H83" i="3"/>
  <c r="H84" i="3"/>
  <c r="H34" i="3"/>
  <c r="H35" i="3"/>
  <c r="H33" i="3"/>
  <c r="H37" i="3"/>
  <c r="H38" i="3"/>
  <c r="H39" i="3"/>
  <c r="H86" i="3"/>
  <c r="H58" i="3"/>
  <c r="H61" i="3"/>
  <c r="H88" i="3"/>
  <c r="H97" i="3"/>
  <c r="H93" i="3"/>
  <c r="H99" i="3"/>
  <c r="H65" i="3"/>
  <c r="H74" i="3"/>
  <c r="H87" i="3"/>
  <c r="H85" i="3"/>
  <c r="H41" i="3"/>
  <c r="H42" i="3"/>
  <c r="H36" i="3"/>
  <c r="H45" i="3"/>
  <c r="H47" i="3"/>
  <c r="H7" i="3"/>
  <c r="H44" i="2"/>
  <c r="G44" i="2"/>
  <c r="F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DFXP41</author>
  </authors>
  <commentList>
    <comment ref="H74" authorId="0" shapeId="0" xr:uid="{DC639415-9A32-4AE0-9D01-4174F7CDE13F}">
      <text>
        <r>
          <rPr>
            <b/>
            <sz val="9"/>
            <color indexed="81"/>
            <rFont val="Tahoma"/>
            <family val="2"/>
          </rPr>
          <t>DFXP41:</t>
        </r>
        <r>
          <rPr>
            <sz val="9"/>
            <color indexed="81"/>
            <rFont val="Tahoma"/>
            <family val="2"/>
          </rPr>
          <t xml:space="preserve">
Issue with portal and data download</t>
        </r>
      </text>
    </comment>
  </commentList>
</comments>
</file>

<file path=xl/sharedStrings.xml><?xml version="1.0" encoding="utf-8"?>
<sst xmlns="http://schemas.openxmlformats.org/spreadsheetml/2006/main" count="1741" uniqueCount="651">
  <si>
    <t>Progress Board</t>
  </si>
  <si>
    <t>Approved by UEC in July 2021</t>
  </si>
  <si>
    <t>Sustainability Indicators &amp; Targets</t>
  </si>
  <si>
    <t>Last updated: 21/09/2023</t>
  </si>
  <si>
    <t>Sustainability Strategic Area</t>
  </si>
  <si>
    <t>Focus Area</t>
  </si>
  <si>
    <t>Indicator</t>
  </si>
  <si>
    <t>Target</t>
  </si>
  <si>
    <t>Target Date</t>
  </si>
  <si>
    <t>Baseline (18/19)</t>
  </si>
  <si>
    <t>19/20 Status</t>
  </si>
  <si>
    <t>20/21 Status</t>
  </si>
  <si>
    <t>21/22 Status</t>
  </si>
  <si>
    <t>22/23 Status</t>
  </si>
  <si>
    <t>Sustainable Development Goal(s)</t>
  </si>
  <si>
    <t>Responsible Person</t>
  </si>
  <si>
    <t>Reference Number</t>
  </si>
  <si>
    <t>Aspects</t>
  </si>
  <si>
    <t>Data source</t>
  </si>
  <si>
    <t>Leadership &amp; Governance</t>
  </si>
  <si>
    <t>University Ranking</t>
  </si>
  <si>
    <t>THE Impact Assessment Ranking</t>
  </si>
  <si>
    <t>&lt;20</t>
  </si>
  <si>
    <t>101-200</t>
  </si>
  <si>
    <t>87th</t>
  </si>
  <si>
    <t>77th</t>
  </si>
  <si>
    <t>Partnership for the Goals</t>
  </si>
  <si>
    <t>ESSPG Chair</t>
  </si>
  <si>
    <t>1.2.1</t>
  </si>
  <si>
    <t>N/A</t>
  </si>
  <si>
    <t>THE Times Higher Impact Assessment</t>
  </si>
  <si>
    <t>People &amp; Planet Green League Ranking</t>
  </si>
  <si>
    <t>Not Scored</t>
  </si>
  <si>
    <t>TBC</t>
  </si>
  <si>
    <t>1.2.2</t>
  </si>
  <si>
    <t>People and Planet</t>
  </si>
  <si>
    <t>Teaching &amp; Research</t>
  </si>
  <si>
    <t>Teaching</t>
  </si>
  <si>
    <t>The number of University taught modules relating to the Sustainable Development Goals</t>
  </si>
  <si>
    <t>2.2.10</t>
  </si>
  <si>
    <t>Curriculum Audit</t>
  </si>
  <si>
    <t>Community &amp; Engagement</t>
  </si>
  <si>
    <t>Community</t>
  </si>
  <si>
    <t>To continue to attend and contribute to meetings of the DCC Altogether Greener Climate Change Group.</t>
  </si>
  <si>
    <t>n/a</t>
  </si>
  <si>
    <t xml:space="preserve">Number of Projects in collaboration with Team Durham </t>
  </si>
  <si>
    <t>Green Move Out tonnage of material collected</t>
  </si>
  <si>
    <t>&gt;15 tonnes</t>
  </si>
  <si>
    <t>&lt;5</t>
  </si>
  <si>
    <t>Partnership for the Goals/ Responsible Consumption and Production</t>
  </si>
  <si>
    <t>Sustainability Cooridinator (WSE)</t>
  </si>
  <si>
    <t>3.1.1</t>
  </si>
  <si>
    <t>Generation of Waste</t>
  </si>
  <si>
    <t>CDFHS &amp; Charity Partners</t>
  </si>
  <si>
    <t>Engagement</t>
  </si>
  <si>
    <t>Number of Facebook followers for Greenspace page</t>
  </si>
  <si>
    <t>3.2.01</t>
  </si>
  <si>
    <t>Facebook</t>
  </si>
  <si>
    <t>Number of staff &amp; students signed up to the Greenspace Newsletter</t>
  </si>
  <si>
    <t>3.2.02</t>
  </si>
  <si>
    <t>Mailing List</t>
  </si>
  <si>
    <t>Number of staff &amp; student volunteering hours on all sustainability projects</t>
  </si>
  <si>
    <t>*</t>
  </si>
  <si>
    <t>3.2.04</t>
  </si>
  <si>
    <t>Volunteering Platform</t>
  </si>
  <si>
    <t>Number of Sustainability Forums held (staff/student)</t>
  </si>
  <si>
    <t>3.2.05</t>
  </si>
  <si>
    <t>Number of staff/students who have taken the online sustainability module</t>
  </si>
  <si>
    <t>3.2.06</t>
  </si>
  <si>
    <t>Oracle Dashboard</t>
  </si>
  <si>
    <t xml:space="preserve">Number of users on My Greenspace </t>
  </si>
  <si>
    <t>100 (pilot)</t>
  </si>
  <si>
    <t>Climate Action</t>
  </si>
  <si>
    <t>3.2.08</t>
  </si>
  <si>
    <t>Team Jump</t>
  </si>
  <si>
    <t>Number of actions logged</t>
  </si>
  <si>
    <t>4,000 (pilot)</t>
  </si>
  <si>
    <t>3.2.09</t>
  </si>
  <si>
    <t>Carbon saved via My Greenspace</t>
  </si>
  <si>
    <t>30 tCO2e</t>
  </si>
  <si>
    <t>3 tCO2e</t>
  </si>
  <si>
    <t xml:space="preserve"> 15.611 tCO2e</t>
  </si>
  <si>
    <t>65.96 tCO2e</t>
  </si>
  <si>
    <t>3.2.10</t>
  </si>
  <si>
    <t>Number of community groups and projects supported (external attendees at events)</t>
  </si>
  <si>
    <t>3.2.11</t>
  </si>
  <si>
    <t>Number of Student Environmental Reps</t>
  </si>
  <si>
    <t>&gt;17</t>
  </si>
  <si>
    <t>c. 10 active</t>
  </si>
  <si>
    <t>3.2.12</t>
  </si>
  <si>
    <t>Rep Mailing List</t>
  </si>
  <si>
    <t>Number of student signed up to Game Changers (SDG related)</t>
  </si>
  <si>
    <t>Careers Services</t>
  </si>
  <si>
    <t>3.2.13</t>
  </si>
  <si>
    <t>Venture Lab</t>
  </si>
  <si>
    <t>Enactus Project - number of student led projects (SDG)</t>
  </si>
  <si>
    <t>3.2.14</t>
  </si>
  <si>
    <t>Estate Operations</t>
  </si>
  <si>
    <t>Compliance</t>
  </si>
  <si>
    <t>EcoCampus Certification Level</t>
  </si>
  <si>
    <t>Platinum</t>
  </si>
  <si>
    <t>No Certification</t>
  </si>
  <si>
    <t>Gold</t>
  </si>
  <si>
    <t>Senior Energy &amp; Sustainability Manager</t>
  </si>
  <si>
    <t>4.0.1</t>
  </si>
  <si>
    <t>All</t>
  </si>
  <si>
    <t>Greenspace SharePoint</t>
  </si>
  <si>
    <t>Biodiversity</t>
  </si>
  <si>
    <t>Net loss/gain of biodiversity</t>
  </si>
  <si>
    <t>Net Gain</t>
  </si>
  <si>
    <t>Life on Land/ Life Below Water</t>
  </si>
  <si>
    <t>Sustainability Manager (Travel &amp; Biodiversity)</t>
  </si>
  <si>
    <t>4.1.1</t>
  </si>
  <si>
    <t>Use of pesticides/Herbicides/ Provision of natural habitats/ Planting, planting of new plants, trees/ Grounds maintenance activities/ Construction on Green Areas</t>
  </si>
  <si>
    <t>Biodiversity Group</t>
  </si>
  <si>
    <t>Net gain/loss of valuable habitats</t>
  </si>
  <si>
    <t>-3.1Ha'</t>
  </si>
  <si>
    <t>4.1.2</t>
  </si>
  <si>
    <t>Construction on green areas/ Provision of natural habitats</t>
  </si>
  <si>
    <t>Net gain/loss of species</t>
  </si>
  <si>
    <t>Key bird (Index -68) and macro-moth (Index -19)</t>
  </si>
  <si>
    <t>4.1.3</t>
  </si>
  <si>
    <t>Hedgehog Friendly Campus Status</t>
  </si>
  <si>
    <t>NA</t>
  </si>
  <si>
    <t>Bronze</t>
  </si>
  <si>
    <t>Silver</t>
  </si>
  <si>
    <t>4.1.4</t>
  </si>
  <si>
    <t>Provision of natural habitats</t>
  </si>
  <si>
    <t>Hedgehog Friendly Campus Group</t>
  </si>
  <si>
    <t>Population levels of priority species</t>
  </si>
  <si>
    <t>TBC with BAP</t>
  </si>
  <si>
    <t>4.1.5</t>
  </si>
  <si>
    <t>Number of habitat creation schemes</t>
  </si>
  <si>
    <t>4.1.6</t>
  </si>
  <si>
    <t>Emissions to Water</t>
  </si>
  <si>
    <t>Number of Grease Traps installed</t>
  </si>
  <si>
    <t>Head of Engineering Maintenance</t>
  </si>
  <si>
    <t>4.10.1</t>
  </si>
  <si>
    <t>Use of water / Production of Food Waste</t>
  </si>
  <si>
    <t>Engineering and Maintenance Team</t>
  </si>
  <si>
    <t>Water</t>
  </si>
  <si>
    <t>Rain Water Harvested in  (m3)</t>
  </si>
  <si>
    <t>Responsible Consumption &amp; Production</t>
  </si>
  <si>
    <t>Sustainability Manager (Energy and Infrastructure)</t>
  </si>
  <si>
    <t>4.10.10</t>
  </si>
  <si>
    <t>Use of water</t>
  </si>
  <si>
    <t>Systems Link</t>
  </si>
  <si>
    <t>Non Residential Water consumption (m3)</t>
  </si>
  <si>
    <t xml:space="preserve">81,930
</t>
  </si>
  <si>
    <t>4.10.11</t>
  </si>
  <si>
    <t>Water Supplier (Wave)</t>
  </si>
  <si>
    <t>Residential water consumption (m3)</t>
  </si>
  <si>
    <t xml:space="preserve">274,289
</t>
  </si>
  <si>
    <t>4.10.3</t>
  </si>
  <si>
    <t>Total annual water consumption</t>
  </si>
  <si>
    <t>4.10.5</t>
  </si>
  <si>
    <t>Carbon Emissions</t>
  </si>
  <si>
    <t>Scope 3 Carbon Footprint (tCO2e) * for 2035 target?</t>
  </si>
  <si>
    <t>4.2.2</t>
  </si>
  <si>
    <t xml:space="preserve">Use of vehicles / fuel use / use of water / use of construction materials / production of waste / </t>
  </si>
  <si>
    <t>Carbon Trust (Baseline)</t>
  </si>
  <si>
    <t>Scope 1 &amp; 2 Carbon Footprint (tCO2e)</t>
  </si>
  <si>
    <t>4.2.3</t>
  </si>
  <si>
    <t>Emissions from boilers / emissions from fume cupboards / emissions from diesel generators / emissions from vehicles / use of refrigerants / use of electricity / use of gas</t>
  </si>
  <si>
    <t>Carbon Footprint Spreadsheet</t>
  </si>
  <si>
    <t>Scope 3 emissions from University Catering (tCO2e)</t>
  </si>
  <si>
    <t>Responsible Consumption &amp; Production/ Climate Action</t>
  </si>
  <si>
    <t>Head of Operations</t>
  </si>
  <si>
    <t>4.3.2</t>
  </si>
  <si>
    <t>Generation of mixed municipal waste / Production of food waste / Waste recycling / Purchase of food / Delivery of goods</t>
  </si>
  <si>
    <t>Carbon Trust (Baseline) / HESCET Tool</t>
  </si>
  <si>
    <t>Catering</t>
  </si>
  <si>
    <t>Number of times discount codes used for reusable cups in University catering outlets</t>
  </si>
  <si>
    <t>Product and Brand Manager</t>
  </si>
  <si>
    <t>4.3.4</t>
  </si>
  <si>
    <t>Generation of mixed municipal waste</t>
  </si>
  <si>
    <t>Energy</t>
  </si>
  <si>
    <t>Total Renewable Energy generated on site or offsite (kWh)</t>
  </si>
  <si>
    <t>3,000,000 kWh</t>
  </si>
  <si>
    <t>304,825 kWh</t>
  </si>
  <si>
    <t>322,193 kWh</t>
  </si>
  <si>
    <t>298,521 kWh</t>
  </si>
  <si>
    <t xml:space="preserve">355,320 kWh
</t>
  </si>
  <si>
    <t>Affordable &amp; Clean Energy/ Climate Action</t>
  </si>
  <si>
    <t>4.4.2</t>
  </si>
  <si>
    <t>Use of electricity / Use of gas / Emissions from boilers</t>
  </si>
  <si>
    <t xml:space="preserve">Average Display Energy Certificate (DEC) rating across the portfolio </t>
  </si>
  <si>
    <t>C75</t>
  </si>
  <si>
    <t>D94</t>
  </si>
  <si>
    <t>D81</t>
  </si>
  <si>
    <t>D79</t>
  </si>
  <si>
    <t>4.4.3</t>
  </si>
  <si>
    <t>UEC Spreadsheet</t>
  </si>
  <si>
    <t>Installed capacity of Solar PV (kWp)</t>
  </si>
  <si>
    <t>4.4.5</t>
  </si>
  <si>
    <t>Use and generation  of electricity</t>
  </si>
  <si>
    <t>Residential GIA rated at DEC 'D-G' (m2)</t>
  </si>
  <si>
    <t>4.4.6</t>
  </si>
  <si>
    <t>Non-Residential GIA rated at DEC 'D-G' (m2)</t>
  </si>
  <si>
    <t>4.4.7</t>
  </si>
  <si>
    <t>Emissions to Air</t>
  </si>
  <si>
    <t xml:space="preserve">Number of EV fleet vehicles </t>
  </si>
  <si>
    <t>4.5.1</t>
  </si>
  <si>
    <t>Spills / Leaks from vehicles/ Vehicle emissions/ Use of fuel/ Noise</t>
  </si>
  <si>
    <t>Vehicle Database?</t>
  </si>
  <si>
    <t xml:space="preserve">Number of fleet vehicles </t>
  </si>
  <si>
    <t>4.5.2</t>
  </si>
  <si>
    <t>Percentage of Fleet Vehicles that are Electric</t>
  </si>
  <si>
    <t>4.5.3</t>
  </si>
  <si>
    <t>Amount of F-Gas used with a GWP of &lt;700</t>
  </si>
  <si>
    <t>&lt;1%</t>
  </si>
  <si>
    <t>4.5.4</t>
  </si>
  <si>
    <t>Use of refrigerants / Use of Ozone Depleting Substances/ Emissions &amp; Discharges</t>
  </si>
  <si>
    <t>HLA Asset Register</t>
  </si>
  <si>
    <t>Scope 3 emissions from purchased goods and services (tCO2e)</t>
  </si>
  <si>
    <t>67,04</t>
  </si>
  <si>
    <t>Catering/Procurement</t>
  </si>
  <si>
    <t>4.6.2</t>
  </si>
  <si>
    <t>Purchase of; office stationary, equipment, chemicals, food, goods. Procurement of services (e.g. catering, IT, maintenance, cleaning), purchase of general consumables.</t>
  </si>
  <si>
    <t>Procurement</t>
  </si>
  <si>
    <t>Fair Trade Accreditation in existence</t>
  </si>
  <si>
    <t>Yes</t>
  </si>
  <si>
    <t>No</t>
  </si>
  <si>
    <t>Working towards</t>
  </si>
  <si>
    <t>Ethical Procurement Steering Group</t>
  </si>
  <si>
    <t>4.6.7</t>
  </si>
  <si>
    <t>Purchase of goods/ Purchase of food</t>
  </si>
  <si>
    <t>Students Organising for Sustainability (SOS)</t>
  </si>
  <si>
    <t>Sustainable Construction &amp; Buildings</t>
  </si>
  <si>
    <t>Percentage of new build projects awarded BREEAM 'Excellent'</t>
  </si>
  <si>
    <t>n/a (no new builds)</t>
  </si>
  <si>
    <t>Climate Action/ Sustainable Cities &amp; Communities</t>
  </si>
  <si>
    <t>Director of Construction Services</t>
  </si>
  <si>
    <t>4.7.2</t>
  </si>
  <si>
    <t>Use of construction materials/ Construction on green areas/ Transport of construction materials/ Use of energy/ Generation of asbestos waste/ Leaks/spills of cleaning/ Maintenance materials/ Chemicals, waste/ Generation of waste/ Use of chemicals/ Noise and vibrations</t>
  </si>
  <si>
    <t>BREEAM Projects Map</t>
  </si>
  <si>
    <t>Percentage of energy generated from onsite renewables for new build projects</t>
  </si>
  <si>
    <t>4.7.3</t>
  </si>
  <si>
    <t>Emissions from boilers/ Use of electricity/ Use of gas</t>
  </si>
  <si>
    <t>Project Files</t>
  </si>
  <si>
    <t>Percentage of new builds achieving an EPC A rating</t>
  </si>
  <si>
    <t>Sustainable Cities &amp; Communities</t>
  </si>
  <si>
    <t>4.7.5</t>
  </si>
  <si>
    <t>Travel</t>
  </si>
  <si>
    <r>
      <t>Percentage of staff who regularly travel by</t>
    </r>
    <r>
      <rPr>
        <i/>
        <sz val="11"/>
        <color theme="1"/>
        <rFont val="Arial"/>
        <family val="2"/>
      </rPr>
      <t xml:space="preserve"> single occupancy vehicle</t>
    </r>
    <r>
      <rPr>
        <sz val="11"/>
        <color theme="1"/>
        <rFont val="Arial"/>
        <family val="2"/>
      </rPr>
      <t xml:space="preserve"> to the University (staff)</t>
    </r>
  </si>
  <si>
    <t>4.8.1</t>
  </si>
  <si>
    <t>Vehicle emissions, noise, spills/leaks from vehicles, use of fuel</t>
  </si>
  <si>
    <t>Travel Survey</t>
  </si>
  <si>
    <r>
      <t xml:space="preserve">Percentage of students who regularly </t>
    </r>
    <r>
      <rPr>
        <i/>
        <sz val="11"/>
        <color theme="1"/>
        <rFont val="Arial"/>
        <family val="2"/>
      </rPr>
      <t>cycle</t>
    </r>
    <r>
      <rPr>
        <sz val="11"/>
        <color theme="1"/>
        <rFont val="Arial"/>
        <family val="2"/>
      </rPr>
      <t xml:space="preserve"> to the University (students)</t>
    </r>
  </si>
  <si>
    <t>No data</t>
  </si>
  <si>
    <t>4.8.10</t>
  </si>
  <si>
    <r>
      <t xml:space="preserve">Percentage of students who regularly </t>
    </r>
    <r>
      <rPr>
        <i/>
        <sz val="11"/>
        <color theme="1"/>
        <rFont val="Arial"/>
        <family val="2"/>
      </rPr>
      <t xml:space="preserve">walk </t>
    </r>
    <r>
      <rPr>
        <sz val="11"/>
        <color theme="1"/>
        <rFont val="Arial"/>
        <family val="2"/>
      </rPr>
      <t>to the University (students)</t>
    </r>
  </si>
  <si>
    <t>4.8.11</t>
  </si>
  <si>
    <t>Number of cycle spaces available</t>
  </si>
  <si>
    <t>4.8.12</t>
  </si>
  <si>
    <t>Number of EV charge posts available</t>
  </si>
  <si>
    <t>4.8.13</t>
  </si>
  <si>
    <t>Use of energy</t>
  </si>
  <si>
    <r>
      <t>Percentage of students who regularly travel by</t>
    </r>
    <r>
      <rPr>
        <i/>
        <sz val="11"/>
        <color theme="1"/>
        <rFont val="Arial"/>
        <family val="2"/>
      </rPr>
      <t xml:space="preserve"> public transport</t>
    </r>
    <r>
      <rPr>
        <sz val="11"/>
        <color theme="1"/>
        <rFont val="Arial"/>
        <family val="2"/>
      </rPr>
      <t xml:space="preserve"> to the University (students)</t>
    </r>
  </si>
  <si>
    <t>4.8.2</t>
  </si>
  <si>
    <t>Business travel Scope 3 emissions (total) tCO2e</t>
  </si>
  <si>
    <t>Sustainable Cities &amp; Communities/ Climate Action</t>
  </si>
  <si>
    <t>4.8.3</t>
  </si>
  <si>
    <t>Annual Finance Report</t>
  </si>
  <si>
    <r>
      <t>Percentage of staff who regularly travel by</t>
    </r>
    <r>
      <rPr>
        <i/>
        <sz val="11"/>
        <color theme="1"/>
        <rFont val="Arial"/>
        <family val="2"/>
      </rPr>
      <t xml:space="preserve"> public transport</t>
    </r>
    <r>
      <rPr>
        <sz val="11"/>
        <color theme="1"/>
        <rFont val="Arial"/>
        <family val="2"/>
      </rPr>
      <t xml:space="preserve"> to the University (staff)</t>
    </r>
  </si>
  <si>
    <t>4.8.4</t>
  </si>
  <si>
    <r>
      <t>Percentage of staff who regularly</t>
    </r>
    <r>
      <rPr>
        <i/>
        <sz val="11"/>
        <color theme="1"/>
        <rFont val="Arial"/>
        <family val="2"/>
      </rPr>
      <t xml:space="preserve"> cycle</t>
    </r>
    <r>
      <rPr>
        <sz val="11"/>
        <color theme="1"/>
        <rFont val="Arial"/>
        <family val="2"/>
      </rPr>
      <t xml:space="preserve"> to the University (staff)</t>
    </r>
  </si>
  <si>
    <t>4.8.5</t>
  </si>
  <si>
    <r>
      <rPr>
        <sz val="11"/>
        <color rgb="FF333132"/>
        <rFont val="Arial"/>
      </rPr>
      <t>Percentage of staff who regularly</t>
    </r>
    <r>
      <rPr>
        <i/>
        <sz val="11"/>
        <color rgb="FF333132"/>
        <rFont val="Arial"/>
      </rPr>
      <t xml:space="preserve"> walk</t>
    </r>
    <r>
      <rPr>
        <sz val="11"/>
        <color rgb="FF333132"/>
        <rFont val="Arial"/>
      </rPr>
      <t xml:space="preserve"> to the University (staff)</t>
    </r>
  </si>
  <si>
    <t>4.8.6</t>
  </si>
  <si>
    <r>
      <t xml:space="preserve">Percentage of staff who regularly travel by </t>
    </r>
    <r>
      <rPr>
        <i/>
        <sz val="11"/>
        <color theme="1"/>
        <rFont val="Arial"/>
        <family val="2"/>
      </rPr>
      <t>Park and Ride</t>
    </r>
    <r>
      <rPr>
        <sz val="11"/>
        <color theme="1"/>
        <rFont val="Arial"/>
        <family val="2"/>
      </rPr>
      <t xml:space="preserve"> to the University (staff)</t>
    </r>
  </si>
  <si>
    <t>4.8.7</t>
  </si>
  <si>
    <t>Percentage of staff who regularly car share (staff)</t>
  </si>
  <si>
    <t>4.8.8</t>
  </si>
  <si>
    <r>
      <t>Percentage of staff who travel by</t>
    </r>
    <r>
      <rPr>
        <i/>
        <sz val="11"/>
        <color theme="1"/>
        <rFont val="Arial"/>
        <family val="2"/>
      </rPr>
      <t xml:space="preserve"> Zero Carbon Vehicle</t>
    </r>
    <r>
      <rPr>
        <sz val="11"/>
        <color theme="1"/>
        <rFont val="Arial"/>
        <family val="2"/>
      </rPr>
      <t xml:space="preserve"> to the University (staff)</t>
    </r>
  </si>
  <si>
    <t>4.8.9</t>
  </si>
  <si>
    <t>Number of Arriva bus tickets subsidised from the University Discount Scheme</t>
  </si>
  <si>
    <t>Arriva Annual Figures</t>
  </si>
  <si>
    <t>Waste</t>
  </si>
  <si>
    <t>Total waste mass (tonnes)</t>
  </si>
  <si>
    <t xml:space="preserve">Sustainability Manager (W&amp;EC) </t>
  </si>
  <si>
    <t>4.9.1</t>
  </si>
  <si>
    <t>Biffa Reports</t>
  </si>
  <si>
    <t>Total of WEEE collected (tonnes)</t>
  </si>
  <si>
    <t>4.9.11</t>
  </si>
  <si>
    <t>Production of WEEE waste</t>
  </si>
  <si>
    <t>Total Hazardous Waste Collected (tonnes)</t>
  </si>
  <si>
    <t>4.9.12</t>
  </si>
  <si>
    <t>Production of chemical / solvent waste</t>
  </si>
  <si>
    <t>Tradebe Reports</t>
  </si>
  <si>
    <t>Total waste mass sent to anaerobic digestion (tonnes)</t>
  </si>
  <si>
    <t>4.9.2</t>
  </si>
  <si>
    <t>Production of food waste</t>
  </si>
  <si>
    <t>Total waste mass sent to landfill (tonnes)</t>
  </si>
  <si>
    <t>4.9.3</t>
  </si>
  <si>
    <t>Production of waste</t>
  </si>
  <si>
    <t>Biffa / Tradebe Reports</t>
  </si>
  <si>
    <t>Total waste mass recycled (tonnes)</t>
  </si>
  <si>
    <t>4.9.4</t>
  </si>
  <si>
    <t>Total waste mass sent to Energy from Waste (EfW) (tonnes)</t>
  </si>
  <si>
    <t>&lt;1,000</t>
  </si>
  <si>
    <t>4.9.5</t>
  </si>
  <si>
    <t>Emissions to air, generation of waste</t>
  </si>
  <si>
    <t>Waste arising per student (University managed accommodation) (kg per Student)</t>
  </si>
  <si>
    <t>10% reduction</t>
  </si>
  <si>
    <t>4.9.6</t>
  </si>
  <si>
    <t>Production of waste; generation of waste; emission to air</t>
  </si>
  <si>
    <t>Percentage of non-hazardous waste recycled  (excluding Construction &amp; Demolition)</t>
  </si>
  <si>
    <t>4.9.7</t>
  </si>
  <si>
    <t>Waste recycling</t>
  </si>
  <si>
    <t>Total weight of items reused through Warp It (kg)</t>
  </si>
  <si>
    <t>9846 (all-time)</t>
  </si>
  <si>
    <t>10177 (all-time)</t>
  </si>
  <si>
    <t>12198 (all-time)</t>
  </si>
  <si>
    <t>4.9.8</t>
  </si>
  <si>
    <t>Waste diverted</t>
  </si>
  <si>
    <t>WARP IT Portal</t>
  </si>
  <si>
    <t>Total Scope 3 Emissions from Waste (tCO2e)</t>
  </si>
  <si>
    <t>4.9.9</t>
  </si>
  <si>
    <t>Emissions to air, transport, energy use, water use,</t>
  </si>
  <si>
    <t>Total Scope 3 Emissions from Water (tCO2e)</t>
  </si>
  <si>
    <t>Sustainability Managers (Energy &amp; Infrastructure)</t>
  </si>
  <si>
    <t>4.9.10</t>
  </si>
  <si>
    <t>Total Scope 3 Emissions from staff &amp; student daily commuting (tCO2e)</t>
  </si>
  <si>
    <t>Total Scope 3 Emissions from international students travel from home country to Durham (tCO2e)</t>
  </si>
  <si>
    <t>Result from Marine Stewardship Council (MSC) Accreditation Audit</t>
  </si>
  <si>
    <t>Life Below Water</t>
  </si>
  <si>
    <t>Operations Manager (Food &amp; Beverage)</t>
  </si>
  <si>
    <t>4.9.13</t>
  </si>
  <si>
    <t>Purchase of Food</t>
  </si>
  <si>
    <t>Marine Stwardship Council</t>
  </si>
  <si>
    <t>Sustainable Restaurant Association 'Food Made Good' rating</t>
  </si>
  <si>
    <t>2 stars (65%)</t>
  </si>
  <si>
    <t>1 Star (55%)</t>
  </si>
  <si>
    <t>4.9.14</t>
  </si>
  <si>
    <t>Sustainable Restaurant Association</t>
  </si>
  <si>
    <t>Average Considerate Constructors Score for Environment</t>
  </si>
  <si>
    <t xml:space="preserve">P&amp;I Environment Champion / Sustainability Manager (W&amp;EC) </t>
  </si>
  <si>
    <t>4.9.15</t>
  </si>
  <si>
    <t>CCS Reports</t>
  </si>
  <si>
    <t>General waste kg per staff &amp; student FTE</t>
  </si>
  <si>
    <t>27.61kg</t>
  </si>
  <si>
    <t>55.22kg</t>
  </si>
  <si>
    <t>49.23kg</t>
  </si>
  <si>
    <t>30.68kg</t>
  </si>
  <si>
    <t>35.28kg</t>
  </si>
  <si>
    <t>4.9.16</t>
  </si>
  <si>
    <t>Total wase kg per Staff &amp; Student FTE</t>
  </si>
  <si>
    <t>4.9.17</t>
  </si>
  <si>
    <t xml:space="preserve">Sustainability Action Plan </t>
  </si>
  <si>
    <t>Action</t>
  </si>
  <si>
    <t>Action Details</t>
  </si>
  <si>
    <t>Progress</t>
  </si>
  <si>
    <t>Measured 
(Indicator)</t>
  </si>
  <si>
    <t>Action Owner</t>
  </si>
  <si>
    <t>Woodland Management Plan</t>
  </si>
  <si>
    <t>Develop a Woodland Management Plan to support our wider biodiversity aims</t>
  </si>
  <si>
    <t>Life on Land, Life Below Water</t>
  </si>
  <si>
    <t>Started</t>
  </si>
  <si>
    <t>Director of Estates &amp; Facilities</t>
  </si>
  <si>
    <t>Chair of Biodiversity Sub-Group</t>
  </si>
  <si>
    <t>Governance</t>
  </si>
  <si>
    <t>Climate Agenda</t>
  </si>
  <si>
    <t>Ensure climate action is a standing agenda item at appropriate board and committees meetings to ensure regular and consistent consideration and action</t>
  </si>
  <si>
    <t>Completed</t>
  </si>
  <si>
    <t xml:space="preserve">Committee Paper Template.docx  </t>
  </si>
  <si>
    <t>Vice Chancellor</t>
  </si>
  <si>
    <t>University Secretary</t>
  </si>
  <si>
    <t>1.1.2</t>
  </si>
  <si>
    <t>Water Automatic Meter Readers (AMR)</t>
  </si>
  <si>
    <t>Agree a contract and roll out AMR for all of our fiscal water meters</t>
  </si>
  <si>
    <t>Senior Energy Manager</t>
  </si>
  <si>
    <t>Environmental Management System</t>
  </si>
  <si>
    <t xml:space="preserve">Achieve Platinum award for Eco Campus environmental management system </t>
  </si>
  <si>
    <t>EcoCampus</t>
  </si>
  <si>
    <t>Senior Sustainability Manager</t>
  </si>
  <si>
    <t>1.1.4</t>
  </si>
  <si>
    <t>Sustainable Construction Policy</t>
  </si>
  <si>
    <t>Review the Sustainable Construction and Renovation Policy in light of the Science Based Target for Scope 1 &amp; 2 emissions</t>
  </si>
  <si>
    <t>Not Started</t>
  </si>
  <si>
    <t>4.7.1</t>
  </si>
  <si>
    <t>Maintenance Programmes</t>
  </si>
  <si>
    <t>Non-Residential and Residential Maintenance Programmes to identify opportunities for additional energy efficiency improvements, which can be funded from the Decarbonisation Budget</t>
  </si>
  <si>
    <t>Sustainability Champion</t>
  </si>
  <si>
    <t>Appoint a sustainability champion to University Executive Committee (UEC) and University Council to ensure this agenda is actively promoted</t>
  </si>
  <si>
    <t>1.1.1</t>
  </si>
  <si>
    <t>Strategy Conflicts</t>
  </si>
  <si>
    <t>Review policies and strategy to identify conflicts with climate action</t>
  </si>
  <si>
    <t>Director of Strategy Delivery</t>
  </si>
  <si>
    <t>1.1.3</t>
  </si>
  <si>
    <t>Leadership</t>
  </si>
  <si>
    <t>Race to Zero</t>
  </si>
  <si>
    <t>UEC to sign up to the Race to Zero pledge for Universities and Colleges</t>
  </si>
  <si>
    <t>Student Feedback</t>
  </si>
  <si>
    <t>Invite student sustainability leaders to present at UEC and Council/Senate meetings</t>
  </si>
  <si>
    <t>1.2.6</t>
  </si>
  <si>
    <t>Ethical Investment</t>
  </si>
  <si>
    <t xml:space="preserve">Develop an Ethical Investment Policy that commits to divesting from fossil fuel extracting companies </t>
  </si>
  <si>
    <t>Chief Financial Officer</t>
  </si>
  <si>
    <t>Finance Director</t>
  </si>
  <si>
    <t>1.2.7</t>
  </si>
  <si>
    <t>Challenging Targets</t>
  </si>
  <si>
    <t>UEC to set challenging targets: sign the Global Climate Letter and commit to the Climate Commission’s set targets</t>
  </si>
  <si>
    <t>Climate Emergency</t>
  </si>
  <si>
    <t>University Council and UEC to declare a climate and ecological emergency and engage with Durham County Council's emergency groups</t>
  </si>
  <si>
    <t>Climate Action, Partnership for the Goals</t>
  </si>
  <si>
    <t>1.2.3</t>
  </si>
  <si>
    <t>Communication</t>
  </si>
  <si>
    <t>UEC to communicate commitments and targets publicly via their institutional strategy, social media and other relevant platforms</t>
  </si>
  <si>
    <t>Director of Communications &amp; Engagement</t>
  </si>
  <si>
    <t>1.2.4</t>
  </si>
  <si>
    <t>Sustainability Training</t>
  </si>
  <si>
    <t>Access sustainability training for University Council and UEC</t>
  </si>
  <si>
    <t>1.2.5</t>
  </si>
  <si>
    <t>Low Carbon Investment</t>
  </si>
  <si>
    <t>UEC to build the business case for positive investments in low carbon sectors of the economy</t>
  </si>
  <si>
    <t>1.2.8</t>
  </si>
  <si>
    <t>Audit curriculum to identify level of sustainability teaching in courses</t>
  </si>
  <si>
    <t>Vice Provost (Teaching)</t>
  </si>
  <si>
    <t>Chair of Sustainable Development Goals Group</t>
  </si>
  <si>
    <t>2.2.1</t>
  </si>
  <si>
    <t>Local Opportunities</t>
  </si>
  <si>
    <t>Collaborate with local organisations to provide meaningful experiential learning opportunities for students</t>
  </si>
  <si>
    <t>Research</t>
  </si>
  <si>
    <t>Carbon Reduction</t>
  </si>
  <si>
    <t>Review research processes to identify opportunities for minimising carbon emissions in research activities</t>
  </si>
  <si>
    <t>Vice Provost (Research)</t>
  </si>
  <si>
    <t>Chair of Sustainability in Research Group</t>
  </si>
  <si>
    <t>2.1.1</t>
  </si>
  <si>
    <t>Risk Assessment</t>
  </si>
  <si>
    <t>Support academics to conduct risk assessment for research activities’ impacts on the climate</t>
  </si>
  <si>
    <t>2.1.2</t>
  </si>
  <si>
    <t>Climate Research</t>
  </si>
  <si>
    <t xml:space="preserve">Review and orientate the research and KE agenda towards supporting initiatives that provide opportunities for carbon management, climate mitigation and adaptation
</t>
  </si>
  <si>
    <t>2.1.3</t>
  </si>
  <si>
    <t>Low Carbon Economy</t>
  </si>
  <si>
    <t>Map local organisations and industries and identify opportunities to exchange knowledge to advance climate action</t>
  </si>
  <si>
    <t>Director of Durham Energy Institute</t>
  </si>
  <si>
    <t>2.1.4</t>
  </si>
  <si>
    <t>Printing</t>
  </si>
  <si>
    <t>Work with Examination Boards to ensure a paper-lean process for examinations and dissertations</t>
  </si>
  <si>
    <t>2.2.13</t>
  </si>
  <si>
    <t>Curricula Reform</t>
  </si>
  <si>
    <t>Utilise the Education for Sustainable Development Framework to guide curricula reform</t>
  </si>
  <si>
    <t>2.2.3</t>
  </si>
  <si>
    <t>Climate Anxiety</t>
  </si>
  <si>
    <t>Consider climate anxiety and support students to handle climate anxiety through teaching</t>
  </si>
  <si>
    <t>2.2.4</t>
  </si>
  <si>
    <t>Decolonise</t>
  </si>
  <si>
    <t>Decolonise and diversify curricula by paying close attention to sources, funding of research, diversity of faculty etc.</t>
  </si>
  <si>
    <t>2.2.5</t>
  </si>
  <si>
    <t>SDGs</t>
  </si>
  <si>
    <t>Ensure all courses, including apprenticeships, include the SDGs</t>
  </si>
  <si>
    <t>2.2.6</t>
  </si>
  <si>
    <t>Land Based Trips</t>
  </si>
  <si>
    <t>Examine the learning objective for courses and develop field trips accessible via ground travel if possible</t>
  </si>
  <si>
    <t>2.2.8</t>
  </si>
  <si>
    <t>Field Trip Emissions</t>
  </si>
  <si>
    <t>Collect and analyse data on air travel from student field trips</t>
  </si>
  <si>
    <t>Sustainability Manager (Transport &amp; Biodiversity)</t>
  </si>
  <si>
    <t>2.2.7</t>
  </si>
  <si>
    <t>Internationalisation</t>
  </si>
  <si>
    <t>Liaise with your international teams to review opportunities and challenges in aligning international student recruitment and retention</t>
  </si>
  <si>
    <t>Pro-Vice Chancellor (Global)</t>
  </si>
  <si>
    <t>2.2.9</t>
  </si>
  <si>
    <t>DUO Sustainability Training Module</t>
  </si>
  <si>
    <t>Design a new online sustainability module for staff and students</t>
  </si>
  <si>
    <t>3.2.4</t>
  </si>
  <si>
    <t>Greenspace Movement</t>
  </si>
  <si>
    <t>Deliver all of the activities planned in the My Greenspace Calendar, including organising the first Greenspace Festival</t>
  </si>
  <si>
    <t>3.2.2</t>
  </si>
  <si>
    <t>Engagement Software</t>
  </si>
  <si>
    <t>Organise a trial of staff/student sustainability and wellbeing engagement software</t>
  </si>
  <si>
    <t>3.2.3</t>
  </si>
  <si>
    <t>Single Use Plastics</t>
  </si>
  <si>
    <t>Colleges to offer packed lunches in re-usable containers</t>
  </si>
  <si>
    <t>3.3.4.2</t>
  </si>
  <si>
    <t>IEMA Corporate Membership</t>
  </si>
  <si>
    <t>Sign up for IEMA Corporate Membership to access IEMA training modules</t>
  </si>
  <si>
    <t>3.2.5</t>
  </si>
  <si>
    <t>Staff Environment Champions</t>
  </si>
  <si>
    <t>Organise a refresh and a professionalization of the Staff Environment Champions</t>
  </si>
  <si>
    <t>3.2.6</t>
  </si>
  <si>
    <t>Green Move Out</t>
  </si>
  <si>
    <t>Deliver the annual Green Move Out to allow students to donate unwanted items at the end of term</t>
  </si>
  <si>
    <t>Pro-Vice Chancellor (Colleges &amp; Student Experience)</t>
  </si>
  <si>
    <t>3.2.7</t>
  </si>
  <si>
    <t>Sustainable Food Policy</t>
  </si>
  <si>
    <t>Develop a Sustainable Food Policy, maximising the use of locally produced and seasonal food</t>
  </si>
  <si>
    <t>3.3.1</t>
  </si>
  <si>
    <t>Awareness</t>
  </si>
  <si>
    <t>Provide catering services staff with adequate information and training on sustainable food and sustainable food systems</t>
  </si>
  <si>
    <t>3.3.2</t>
  </si>
  <si>
    <t>Marine Stewardship Council Accreditation</t>
  </si>
  <si>
    <t>Re-apply for Marine Stewardship Council (MSC) Accreditation when this is due</t>
  </si>
  <si>
    <t>3.3.3.1</t>
  </si>
  <si>
    <t>Food Made Good Accreditation</t>
  </si>
  <si>
    <t>Apply for the Sustainable Restaurant Assocation 'Food Made Good' award.</t>
  </si>
  <si>
    <t>3.3.3.2</t>
  </si>
  <si>
    <t>Continue to offer a discount to staff and students who bring their own 'keep cup' when purchasing a drink</t>
  </si>
  <si>
    <t>Product &amp; Brand Manager</t>
  </si>
  <si>
    <t>3.3.4.1</t>
  </si>
  <si>
    <t xml:space="preserve">College bars to switch to re-usable polycarbonate glasses, to reduce single use plastic </t>
  </si>
  <si>
    <t>Deputy Director of Catering</t>
  </si>
  <si>
    <t>3.3.4.3</t>
  </si>
  <si>
    <t>Legionella Flushing</t>
  </si>
  <si>
    <t>Look for alternatives to Legionella flushing that use less water</t>
  </si>
  <si>
    <t>4.10.2</t>
  </si>
  <si>
    <t>Menu Nudges</t>
  </si>
  <si>
    <t>Use nudge techniques to point people towards menu choices that are more sustainable, and away from high carbon choices</t>
  </si>
  <si>
    <t>3.3.5</t>
  </si>
  <si>
    <t>Biodiversity Surveys</t>
  </si>
  <si>
    <t>Survey campus grounds and current levels of biodiversity on campus and gauge how spaces can be utilised</t>
  </si>
  <si>
    <t>Biodiversity Monitoring</t>
  </si>
  <si>
    <t>Produce a simple metric that reports the change in area of key habitat types, split into high and low quality habitats</t>
  </si>
  <si>
    <t>Biodiversity Action Plan</t>
  </si>
  <si>
    <t>Produce a Biodiversity Action Plan to put in place management aims for key habitats and species</t>
  </si>
  <si>
    <t>Carbon Management Plan</t>
  </si>
  <si>
    <t>Produce a Carbon Management Plan detailing how we will reduce Scope 1,2 and 3 emissions by 2030</t>
  </si>
  <si>
    <t>Invasive Species</t>
  </si>
  <si>
    <t>Understand the distribution and abundance of problematic invasive species, and early identification of diseases through monitoring to limit costs and losses</t>
  </si>
  <si>
    <t>4.1.5.1</t>
  </si>
  <si>
    <t>Gardens and Grounds team to receive pesticide training and work to control invasive species</t>
  </si>
  <si>
    <t>Head Groundsperson</t>
  </si>
  <si>
    <t>4.1.5.2</t>
  </si>
  <si>
    <t>Biodiversity Working Group</t>
  </si>
  <si>
    <t>Establish a Biodiversity Working Group to develop and oversee the implementation of a Biodiversity Action Plan</t>
  </si>
  <si>
    <t>Wildflower Meadows</t>
  </si>
  <si>
    <t xml:space="preserve">University Gardens and Grounds Team to work with student volunteers to develop wildflower meadows on our estate </t>
  </si>
  <si>
    <t>4.1.7</t>
  </si>
  <si>
    <t>Hedgehog Friendly Campus</t>
  </si>
  <si>
    <t>Take part in the Hedgehog Friendly Campus scheme</t>
  </si>
  <si>
    <t>Chair of Hedgeog Friendly Campus Group</t>
  </si>
  <si>
    <t>4.1.8</t>
  </si>
  <si>
    <t>Carbon Offsetting</t>
  </si>
  <si>
    <t>Develop a clear offsetting strategy</t>
  </si>
  <si>
    <t>Chair of ESSPG</t>
  </si>
  <si>
    <t>4.2.7</t>
  </si>
  <si>
    <t>Roof-Mounted Solar PV</t>
  </si>
  <si>
    <t>Develop a Solar PV installation programme to install panels on viable roof-spaces across the estate</t>
  </si>
  <si>
    <t>Affordable &amp; Clean Energy, Climate Action</t>
  </si>
  <si>
    <t xml:space="preserve">Scope 1 &amp; 2 Emissions </t>
  </si>
  <si>
    <t>Develop a Science Based Target aligned with the Paris Agreement 1.5oC warming scenario, plus an action plan to hit the target approved by UEC</t>
  </si>
  <si>
    <t>4.2.1</t>
  </si>
  <si>
    <t xml:space="preserve">Scope 3 Emissions </t>
  </si>
  <si>
    <t>Carry out a Scope 3 Screening exercise to understand our total carbon footprint and identify hotspots for reduction</t>
  </si>
  <si>
    <t>Ground-Mounted Solar PV</t>
  </si>
  <si>
    <t>Look into developing a large-scale ground mounted Solar PV array, either on our estate or close by</t>
  </si>
  <si>
    <t>Carbon Management Team</t>
  </si>
  <si>
    <t>Establish a Carbon Management Working Group with a mandate to produce an updated Carbon Management Plan</t>
  </si>
  <si>
    <t>4.2.4</t>
  </si>
  <si>
    <t>Ring Fenced Carbon Budget</t>
  </si>
  <si>
    <t>Run the 'Ring Fenced Carbon Budget' scheme</t>
  </si>
  <si>
    <t>4.2.5</t>
  </si>
  <si>
    <t>Carbon Footprint</t>
  </si>
  <si>
    <t>Understand the institutions operational greenhouse gas emissions reporting boundaries and mechanisms to collect this data</t>
  </si>
  <si>
    <t>4.2.6</t>
  </si>
  <si>
    <t>Energy Management</t>
  </si>
  <si>
    <t xml:space="preserve">Adopt energy management best practice and carry out a gap analysis of our current approach against  ISO 50001 </t>
  </si>
  <si>
    <t>4.5.8</t>
  </si>
  <si>
    <t>DU to sign up to reduce sky litter.</t>
  </si>
  <si>
    <t>Deputy Director of Procurement</t>
  </si>
  <si>
    <t>4.6.5.4</t>
  </si>
  <si>
    <t>Metering Strategy</t>
  </si>
  <si>
    <t>Review the Energy Metering Strategy and update the Building Services Engineering Design Guide</t>
  </si>
  <si>
    <t>Secure Cycle Shelters</t>
  </si>
  <si>
    <t>Review cycling provision on the estate and install secure cycle storage where appropriate</t>
  </si>
  <si>
    <t>Business Travel Policy</t>
  </si>
  <si>
    <t>As per the Integrated Sustainable Travel Plan, we will develop a Business Travel Policy to encourage more sustainable modes of transport</t>
  </si>
  <si>
    <t>Climate Action, Sustainable Cities &amp; Communities</t>
  </si>
  <si>
    <t>Single Use Plastics in Labs</t>
  </si>
  <si>
    <t xml:space="preserve">Work with Technical Managers to identify opportunities to reduce and reuse lab plastics </t>
  </si>
  <si>
    <t>Litter Picking</t>
  </si>
  <si>
    <t>Establish a programme of staff/student volunteering to litter pick in hot spots - Palace Green, Race course and Maiden Castle</t>
  </si>
  <si>
    <t>Senior Manager (Student Enrichment)</t>
  </si>
  <si>
    <t>Carbon Literacy</t>
  </si>
  <si>
    <t>Ensure all staff are carbon literate and have understanding of the Sustainable Development Goals</t>
  </si>
  <si>
    <t>2.2.11</t>
  </si>
  <si>
    <t>First Year Open Module</t>
  </si>
  <si>
    <t>Provide an 'Open Module' covering sustainability to all first year students</t>
  </si>
  <si>
    <t>2.2.12</t>
  </si>
  <si>
    <t>Staff &amp; Student Training</t>
  </si>
  <si>
    <t>Roll out energy management training and promote awareness through regular engagement with staff and students</t>
  </si>
  <si>
    <t>4.5.9</t>
  </si>
  <si>
    <t>CSER Policy</t>
  </si>
  <si>
    <t>Review the CSER policy and make sure all staff are trained on its contents</t>
  </si>
  <si>
    <t>Senior Category Manager</t>
  </si>
  <si>
    <t>4.6.1</t>
  </si>
  <si>
    <t>Net Positive Futures</t>
  </si>
  <si>
    <t>Contracted suppliers to be encouraged to utilise Net positive Futures as a way of reviewing and tracking commitment to CSER improvements.</t>
  </si>
  <si>
    <t>Contract Management</t>
  </si>
  <si>
    <t>Include CSER within sourcing exercises, contract review meetings, and supplier engagement events, where appropriate to do so.</t>
  </si>
  <si>
    <t>4.6.3</t>
  </si>
  <si>
    <t xml:space="preserve">Fair Trade </t>
  </si>
  <si>
    <t>Complete the new University Fairtrade Accreditation Criteria and Workbook</t>
  </si>
  <si>
    <t>Chair of Ethical Procurement Steering Group</t>
  </si>
  <si>
    <t>4.6.4</t>
  </si>
  <si>
    <t>Identify areas of single use plastic use across our estate and work with suppliers to identify opportunities to substitute this material for more sustainable options</t>
  </si>
  <si>
    <t>Chair of SUP Working Party</t>
  </si>
  <si>
    <t>4.6.5.1</t>
  </si>
  <si>
    <t>Reconsider issuing SUP ‘free gifts’ at promotional events.</t>
  </si>
  <si>
    <t>4.6.5.2</t>
  </si>
  <si>
    <t xml:space="preserve">Encourage contracted providers to use alternatives to single use plastics. </t>
  </si>
  <si>
    <t>4.6.5.3</t>
  </si>
  <si>
    <t>Future Skills</t>
  </si>
  <si>
    <t>Identify courses and teaching of skills that may become redundant in the future and plan how to re- skill students to avoid frozen curriculum assets</t>
  </si>
  <si>
    <t>2.2.2</t>
  </si>
  <si>
    <t>Paper</t>
  </si>
  <si>
    <t>Explore options to purchase paper with a lower environmental impact</t>
  </si>
  <si>
    <t>4.6.6</t>
  </si>
  <si>
    <t>Identify top 10 spend suppliers and calculate their carbon footprint.</t>
  </si>
  <si>
    <t>Work with Outreach and Engagement Teams to promote the Sustainable Development Goals in the local community</t>
  </si>
  <si>
    <t>Biodiversity Engagement</t>
  </si>
  <si>
    <t>Maintain a high level of engagement with university staff and students regarding biodiversity</t>
  </si>
  <si>
    <t>3.2.1</t>
  </si>
  <si>
    <t>LED Lighting</t>
  </si>
  <si>
    <t>Upgrade the remaining non-LED lighting to LEDs</t>
  </si>
  <si>
    <t>4.4.1</t>
  </si>
  <si>
    <t>Electrifying Catering</t>
  </si>
  <si>
    <t>Kitchen re-refurbishments to transition from gas to electric</t>
  </si>
  <si>
    <t>4.4.4</t>
  </si>
  <si>
    <t>Integrated Sustainable Travel Plan</t>
  </si>
  <si>
    <t>Develop an Integrated Sustainable Travel Plan from 2020 to 2025 and have this approved by UEC</t>
  </si>
  <si>
    <t>Super Route</t>
  </si>
  <si>
    <t>Complete the £6.5m Super Route to improve walking and cycling infrastructure across the estate</t>
  </si>
  <si>
    <t>Rating Schemes</t>
  </si>
  <si>
    <t>Achieve BREEAM Excellent for all new build projects, BREEAM Very Good for significant refurbishments and SKA Gold for other refurbishments</t>
  </si>
  <si>
    <t>4.7.4</t>
  </si>
  <si>
    <t>Electric Vehicle Charging Posts</t>
  </si>
  <si>
    <t>Develop a strategy to increase the number of EV charge posts on campus to accommodate for future EV demand</t>
  </si>
  <si>
    <t>Fugitive Emissions</t>
  </si>
  <si>
    <t>Look to use F-Gases with a GWP of &lt;150</t>
  </si>
  <si>
    <t>4.5.6</t>
  </si>
  <si>
    <t>Waste Management Strategy</t>
  </si>
  <si>
    <t>Produce a Waste Management Strategy outlining how the University will increase recycling rates and reduce waste on our estate</t>
  </si>
  <si>
    <t>Waste Audit</t>
  </si>
  <si>
    <t>Carry out a detailed waste audit to identify areas where we can increase our recycling rates and better segregate materials</t>
  </si>
  <si>
    <t>Hazardous Waste Review</t>
  </si>
  <si>
    <t>Carry out a review of hazardous waste provision to identify opportunities for improvement</t>
  </si>
  <si>
    <t>Heat Pumps</t>
  </si>
  <si>
    <t>Move away from traditional gas boilers to electric heat pumps</t>
  </si>
  <si>
    <t>World Heritage Site</t>
  </si>
  <si>
    <t>Improve the waste provision at Palace Green to reduce the impact of littering on the World Heritage Site</t>
  </si>
  <si>
    <t>Display Energy Certificate Ratings</t>
  </si>
  <si>
    <t>Raise Display Energy Certificate ratings to a minimum of a 'C' across the property portfolio</t>
  </si>
  <si>
    <t>4.5.7</t>
  </si>
  <si>
    <t>Count of Progress</t>
  </si>
  <si>
    <t>Column Labels</t>
  </si>
  <si>
    <t>Row Labels</t>
  </si>
  <si>
    <t>Grand Total</t>
  </si>
  <si>
    <t>88.65%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</si>
</sst>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Arial"/>
      <family val="2"/>
      <scheme val="minor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333132"/>
      <name val="Arial"/>
      <family val="2"/>
    </font>
    <font>
      <sz val="11"/>
      <name val="Arial"/>
      <family val="2"/>
    </font>
    <font>
      <i/>
      <sz val="11"/>
      <color rgb="FFC00000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11"/>
      <color rgb="FF333132"/>
      <name val="Arial"/>
    </font>
    <font>
      <i/>
      <sz val="11"/>
      <color rgb="FF333132"/>
      <name val="Arial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824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0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3" fillId="3" borderId="0" xfId="0" applyFont="1" applyFill="1" applyAlignment="1">
      <alignment vertical="center" wrapText="1"/>
    </xf>
    <xf numFmtId="0" fontId="12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0" xfId="1" quotePrefix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0" fontId="0" fillId="0" borderId="0" xfId="0" applyNumberFormat="1"/>
    <xf numFmtId="0" fontId="4" fillId="5" borderId="0" xfId="0" applyFont="1" applyFill="1" applyAlignment="1">
      <alignment horizontal="left" vertical="center" wrapText="1"/>
    </xf>
    <xf numFmtId="9" fontId="4" fillId="5" borderId="0" xfId="0" applyNumberFormat="1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1" fontId="4" fillId="5" borderId="0" xfId="0" applyNumberFormat="1" applyFont="1" applyFill="1" applyAlignment="1">
      <alignment horizontal="left" vertical="center" wrapText="1"/>
    </xf>
    <xf numFmtId="3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132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132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132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[Sustainability Actions &amp; Indicators 23 (CURRENT).xlsx]Dashboard v2!PivotTable1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Action Plan Progress by Focus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'Dashboard v2'!$B$3:$B$4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v2'!$B$5:$B$9</c:f>
              <c:numCache>
                <c:formatCode>General</c:formatCode>
                <c:ptCount val="4"/>
                <c:pt idx="0">
                  <c:v>11</c:v>
                </c:pt>
                <c:pt idx="1">
                  <c:v>31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8-4CAD-B384-940557CB496F}"/>
            </c:ext>
          </c:extLst>
        </c:ser>
        <c:ser>
          <c:idx val="1"/>
          <c:order val="1"/>
          <c:tx>
            <c:strRef>
              <c:f>'Dashboard v2'!$C$3:$C$4</c:f>
              <c:strCache>
                <c:ptCount val="1"/>
                <c:pt idx="0">
                  <c:v>Not Started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v2'!$C$5:$C$9</c:f>
              <c:numCache>
                <c:formatCode>General</c:formatCode>
                <c:ptCount val="4"/>
                <c:pt idx="1">
                  <c:v>2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48-4CAD-B384-940557CB496F}"/>
            </c:ext>
          </c:extLst>
        </c:ser>
        <c:ser>
          <c:idx val="2"/>
          <c:order val="2"/>
          <c:tx>
            <c:strRef>
              <c:f>'Dashboard v2'!$D$3:$D$4</c:f>
              <c:strCache>
                <c:ptCount val="1"/>
                <c:pt idx="0">
                  <c:v>Started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v2'!$D$5:$D$9</c:f>
              <c:numCache>
                <c:formatCode>General</c:formatCode>
                <c:ptCount val="4"/>
                <c:pt idx="0">
                  <c:v>5</c:v>
                </c:pt>
                <c:pt idx="1">
                  <c:v>19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48-4CAD-B384-940557CB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39680"/>
        <c:axId val="81235936"/>
      </c:barChart>
      <c:catAx>
        <c:axId val="812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5936"/>
        <c:crosses val="autoZero"/>
        <c:auto val="1"/>
        <c:lblAlgn val="ctr"/>
        <c:lblOffset val="100"/>
        <c:noMultiLvlLbl val="0"/>
      </c:catAx>
      <c:valAx>
        <c:axId val="812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9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[Sustainability Actions &amp; Indicators 23 (CURRENT).xlsx]Dashboard v2!PivotTable1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'Dashboard v2'!$B$3:$B$4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v2'!$B$5:$B$9</c:f>
              <c:numCache>
                <c:formatCode>General</c:formatCode>
                <c:ptCount val="4"/>
                <c:pt idx="0">
                  <c:v>11</c:v>
                </c:pt>
                <c:pt idx="1">
                  <c:v>31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F-4081-AE3B-C4B47E345835}"/>
            </c:ext>
          </c:extLst>
        </c:ser>
        <c:ser>
          <c:idx val="1"/>
          <c:order val="1"/>
          <c:tx>
            <c:strRef>
              <c:f>'Dashboard v2'!$C$3:$C$4</c:f>
              <c:strCache>
                <c:ptCount val="1"/>
                <c:pt idx="0">
                  <c:v>Not Started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v2'!$C$5:$C$9</c:f>
              <c:numCache>
                <c:formatCode>General</c:formatCode>
                <c:ptCount val="4"/>
                <c:pt idx="1">
                  <c:v>2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DF-4081-AE3B-C4B47E345835}"/>
            </c:ext>
          </c:extLst>
        </c:ser>
        <c:ser>
          <c:idx val="2"/>
          <c:order val="2"/>
          <c:tx>
            <c:strRef>
              <c:f>'Dashboard v2'!$D$3:$D$4</c:f>
              <c:strCache>
                <c:ptCount val="1"/>
                <c:pt idx="0">
                  <c:v>Started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'Dashboard v2'!$A$5:$A$9</c:f>
              <c:strCache>
                <c:ptCount val="4"/>
                <c:pt idx="0">
                  <c:v>Community &amp; Engagement</c:v>
                </c:pt>
                <c:pt idx="1">
                  <c:v>Estate Operations</c:v>
                </c:pt>
                <c:pt idx="2">
                  <c:v>Leadership &amp; Governance</c:v>
                </c:pt>
                <c:pt idx="3">
                  <c:v>Teaching &amp; Research</c:v>
                </c:pt>
              </c:strCache>
            </c:strRef>
          </c:cat>
          <c:val>
            <c:numRef>
              <c:f>'Dashboard v2'!$D$5:$D$9</c:f>
              <c:numCache>
                <c:formatCode>General</c:formatCode>
                <c:ptCount val="4"/>
                <c:pt idx="0">
                  <c:v>5</c:v>
                </c:pt>
                <c:pt idx="1">
                  <c:v>19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DF-4081-AE3B-C4B47E345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39680"/>
        <c:axId val="81235936"/>
      </c:barChart>
      <c:catAx>
        <c:axId val="812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5936"/>
        <c:crosses val="autoZero"/>
        <c:auto val="1"/>
        <c:lblAlgn val="ctr"/>
        <c:lblOffset val="100"/>
        <c:noMultiLvlLbl val="0"/>
      </c:catAx>
      <c:valAx>
        <c:axId val="812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6</xdr:row>
      <xdr:rowOff>6350</xdr:rowOff>
    </xdr:from>
    <xdr:to>
      <xdr:col>11</xdr:col>
      <xdr:colOff>393700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9E046-EC10-4AA0-BEF1-4C8E7119B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1848252</xdr:colOff>
      <xdr:row>1</xdr:row>
      <xdr:rowOff>74646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16186-A410-4C9D-99E4-525F037FC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0"/>
          <a:ext cx="1774274" cy="1141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1838727</xdr:colOff>
      <xdr:row>1</xdr:row>
      <xdr:rowOff>115374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F3A934-4DA9-4B95-8DC7-EE961A02B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0"/>
          <a:ext cx="1760939" cy="11404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92529</xdr:colOff>
      <xdr:row>1</xdr:row>
      <xdr:rowOff>171450</xdr:rowOff>
    </xdr:from>
    <xdr:to>
      <xdr:col>13</xdr:col>
      <xdr:colOff>437243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ABADC-C919-476E-986C-D35E3EBA0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jcq53" refreshedDate="44902.632828472226" createdVersion="7" refreshedVersion="7" minRefreshableVersion="3" recordCount="97" xr:uid="{31BB756C-0BA4-498A-864B-1995B15E5B44}">
  <cacheSource type="worksheet">
    <worksheetSource name="Table1"/>
  </cacheSource>
  <cacheFields count="10">
    <cacheField name="Sustainability Strategic Area" numFmtId="0">
      <sharedItems count="4">
        <s v="Leadership &amp; Governance"/>
        <s v="Teaching &amp; Research"/>
        <s v="Community &amp; Engagement"/>
        <s v="Estate Operations"/>
      </sharedItems>
    </cacheField>
    <cacheField name="Focus Area" numFmtId="0">
      <sharedItems/>
    </cacheField>
    <cacheField name="Action" numFmtId="0">
      <sharedItems/>
    </cacheField>
    <cacheField name="Action Details" numFmtId="0">
      <sharedItems/>
    </cacheField>
    <cacheField name="Sustainable Development Goal(s)" numFmtId="0">
      <sharedItems/>
    </cacheField>
    <cacheField name="Target Date" numFmtId="0">
      <sharedItems containsSemiMixedTypes="0" containsString="0" containsNumber="1" containsInteger="1" minValue="2021" maxValue="2035"/>
    </cacheField>
    <cacheField name="Progress" numFmtId="0">
      <sharedItems count="3">
        <s v="Completed"/>
        <s v="Started"/>
        <s v="Not Started"/>
      </sharedItems>
    </cacheField>
    <cacheField name="Measured _x000a_(Indicator)" numFmtId="0">
      <sharedItems containsBlank="1"/>
    </cacheField>
    <cacheField name="Responsible Person" numFmtId="0">
      <sharedItems/>
    </cacheField>
    <cacheField name="Reference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x v="0"/>
    <s v="Governance"/>
    <s v="Environmental Management System"/>
    <s v="Achieve Platinum award for Eco Campus environmental management system "/>
    <s v="Partnership for the Goals"/>
    <n v="2021"/>
    <x v="0"/>
    <s v="EcoCampus"/>
    <s v="Director of Estates &amp; Facilities"/>
    <s v="1.1.4"/>
  </r>
  <r>
    <x v="0"/>
    <s v="Leadership"/>
    <s v="Student Feedback"/>
    <s v="Invite student sustainability leaders to present at UEC and Council/Senate meetings"/>
    <s v="Partnership for the Goals"/>
    <n v="2021"/>
    <x v="0"/>
    <m/>
    <s v="Vice Chancellor"/>
    <s v="1.2.6"/>
  </r>
  <r>
    <x v="0"/>
    <s v="Leadership"/>
    <s v="Ethical Investment"/>
    <s v="Develop an Ethical Investment Policy that commits to divesting from fossil fuel extracting companies "/>
    <s v="Climate Action"/>
    <n v="2021"/>
    <x v="0"/>
    <m/>
    <s v="Chief Financial Officer"/>
    <s v="1.2.7"/>
  </r>
  <r>
    <x v="1"/>
    <s v="Teaching"/>
    <s v="Curriculum Audit"/>
    <s v="Audit curriculum to identify level of sustainability teaching in courses"/>
    <s v="Partnership for the Goals"/>
    <n v="2021"/>
    <x v="0"/>
    <m/>
    <s v="Vice Provost (Teaching)"/>
    <s v="2.2.1"/>
  </r>
  <r>
    <x v="2"/>
    <s v="Engagement"/>
    <s v="Engagement Software"/>
    <s v="Organise a trial of staff/student sustainability and wellbeing engagement software"/>
    <s v="Climate Action, Partnership for the Goals"/>
    <n v="2021"/>
    <x v="0"/>
    <s v="Engagement"/>
    <s v="Director of Estates &amp; Facilities"/>
    <s v="3.2.3"/>
  </r>
  <r>
    <x v="2"/>
    <s v="Catering"/>
    <s v="Sustainable Food Policy"/>
    <s v="Develop a Sustainable Food Policy, maximising the use of locally produced and seasonal food"/>
    <s v="Responsible Consumption &amp; Production"/>
    <n v="2021"/>
    <x v="0"/>
    <s v="Sustainable Food Policy"/>
    <s v="Head of Operations"/>
    <s v="3.3.1"/>
  </r>
  <r>
    <x v="3"/>
    <s v="Biodiversity"/>
    <s v="Biodiversity Surveys"/>
    <s v="Survey campus grounds and current levels of biodiversity on campus and gauge how spaces can be utilised"/>
    <s v="Life on Land, Life Below Water"/>
    <n v="2021"/>
    <x v="0"/>
    <s v="Biodiversity"/>
    <s v="Director of Estates &amp; Facilities"/>
    <s v="4.1.1"/>
  </r>
  <r>
    <x v="3"/>
    <s v="Biodiversity"/>
    <s v="Biodiversity Monitoring"/>
    <s v="Produce a simple metric that reports the change in area of key habitat types, split into high and low quality habitats"/>
    <s v="Life on Land, Life Below Water"/>
    <n v="2021"/>
    <x v="0"/>
    <s v="Biodiversity"/>
    <s v="Director of Estates &amp; Facilities"/>
    <s v="4.1.2"/>
  </r>
  <r>
    <x v="3"/>
    <s v="Biodiversity"/>
    <s v="Invasive Species"/>
    <s v="Gardens and Grounds team to receive pesticide training and work to control invasive species"/>
    <s v="Life on Land, Life Below Water"/>
    <n v="2021"/>
    <x v="0"/>
    <s v="Biodiversity"/>
    <s v="Director of Estates &amp; Facilities"/>
    <s v="4.1.5.2"/>
  </r>
  <r>
    <x v="3"/>
    <s v="Biodiversity"/>
    <s v="Biodiversity Working Group"/>
    <s v="Establish a Biodiversity Working Group to develop and oversee the implementation of a Biodiversity Action Plan"/>
    <s v="Life on Land, Life Below Water"/>
    <n v="2021"/>
    <x v="0"/>
    <s v="Biodiversity"/>
    <s v="Director of Estates &amp; Facilities"/>
    <s v="4.1.6"/>
  </r>
  <r>
    <x v="3"/>
    <s v="Carbon Emissions"/>
    <s v="Carbon Management Team"/>
    <s v="Establish a Carbon Management Working Group with a mandate to produce an updated Carbon Management Plan"/>
    <s v="Climate Action"/>
    <n v="2021"/>
    <x v="0"/>
    <s v="Carbon Emissions"/>
    <s v="Director of Estates &amp; Facilities"/>
    <s v="4.2.4"/>
  </r>
  <r>
    <x v="3"/>
    <s v="Carbon Emissions"/>
    <s v="Carbon Footprint"/>
    <s v="Understand the institutions operational greenhouse gas emissions reporting boundaries and mechanisms to collect his data"/>
    <s v="Climate Action"/>
    <n v="2021"/>
    <x v="0"/>
    <s v="Carbon Emissions"/>
    <s v="Director of Estates &amp; Facilities"/>
    <s v="4.2.6"/>
  </r>
  <r>
    <x v="3"/>
    <s v="Travel"/>
    <s v="Integrated Sustainable Travel Plan"/>
    <s v="Develop an Integrated Sustainable Travel Plan from 2020 to 2025 and have this approved by UEC"/>
    <s v="Sustainable Cities &amp; Communities"/>
    <n v="2021"/>
    <x v="0"/>
    <s v="Travel"/>
    <s v="Director of Estates &amp; Facilities"/>
    <s v="4.8.1"/>
  </r>
  <r>
    <x v="3"/>
    <s v="Travel"/>
    <s v="Super Route"/>
    <s v="Complete the £6.5m Super Route to improve walking and cycling infrastructure across the estate"/>
    <s v="Sustainable Cities &amp; Communities"/>
    <n v="2021"/>
    <x v="0"/>
    <s v="Travel"/>
    <s v="Director of Estates &amp; Facilities"/>
    <s v="4.8.2"/>
  </r>
  <r>
    <x v="3"/>
    <s v="Waste"/>
    <s v="Waste Management Strategy"/>
    <s v="Produce a Waste Management Strategy outlining how the University will increase recycling rates and reduce waste on our estate"/>
    <s v="Responsible Consumption &amp; Production"/>
    <n v="2021"/>
    <x v="0"/>
    <s v="Waste"/>
    <s v="Director of Estates &amp; Facilities"/>
    <s v="4.9.1"/>
  </r>
  <r>
    <x v="3"/>
    <s v="Waste"/>
    <s v="Waste Audit"/>
    <s v="Carry out a detailed waste audit to identify areas where we can increase our recycling rates and better segregate materials"/>
    <s v="Responsible Consumption &amp; Production"/>
    <n v="2021"/>
    <x v="0"/>
    <s v="Waste"/>
    <s v="Director of Estates &amp; Facilities"/>
    <s v="4.9.2"/>
  </r>
  <r>
    <x v="0"/>
    <s v="Governance"/>
    <s v="Sustainability Champion"/>
    <s v="Appoint a sustainability champion to University Executive Committee (UEC) and University Council to ensure this agenda is actively promoted"/>
    <s v="Partnership for the Goals"/>
    <n v="2023"/>
    <x v="1"/>
    <m/>
    <s v="Vice Chancellor"/>
    <s v="1.1.1"/>
  </r>
  <r>
    <x v="0"/>
    <s v="Governance"/>
    <s v="Climate Agenda"/>
    <s v="Ensure climate action is a standing agenda item at appropriate board and committees meetings to ensure regular and consistent consideration and action"/>
    <s v="Climate Action"/>
    <n v="2022"/>
    <x v="0"/>
    <s v="Committee Paper Template.docx  "/>
    <s v="Vice Chancellor"/>
    <s v="1.1.2"/>
  </r>
  <r>
    <x v="0"/>
    <s v="Governance"/>
    <s v="Strategy Conflicts"/>
    <s v="Review policies and strategy to identify conflicts with climate action"/>
    <s v="Climate Action"/>
    <n v="2023"/>
    <x v="1"/>
    <m/>
    <s v="Vice Chancellor"/>
    <s v="1.1.3"/>
  </r>
  <r>
    <x v="0"/>
    <s v="Leadership"/>
    <s v="Race to Zero"/>
    <s v="UEC to sign up to the Race to Zero pledge for Universities and Colleges"/>
    <s v="Climate Action"/>
    <n v="2023"/>
    <x v="2"/>
    <m/>
    <s v="Vice Chancellor"/>
    <s v="1.2.1"/>
  </r>
  <r>
    <x v="0"/>
    <s v="Leadership"/>
    <s v="Challenging Targets"/>
    <s v="UEC to set challenging targets: sign the Global Climate Letter and commit to the Climate Commission’s set targets"/>
    <s v="Partnership for the Goals"/>
    <n v="2023"/>
    <x v="1"/>
    <m/>
    <s v="Vice Chancellor"/>
    <s v="1.2.2"/>
  </r>
  <r>
    <x v="0"/>
    <s v="Leadership"/>
    <s v="Climate Emergency"/>
    <s v="University Council and UEC to declare a climate and ecological emergency and engage with Durham County Council's emergency groups"/>
    <s v="Climate Action, Partnership for the Goals"/>
    <n v="2023"/>
    <x v="1"/>
    <m/>
    <s v="Vice Chancellor"/>
    <s v="1.2.3"/>
  </r>
  <r>
    <x v="0"/>
    <s v="Leadership"/>
    <s v="Communication"/>
    <s v="UEC to communicate commitments and targets publicly via their institutional strategy, social media and other relevant platforms"/>
    <s v="Partnership for the Goals"/>
    <n v="2023"/>
    <x v="1"/>
    <m/>
    <s v="Vice Chancellor"/>
    <s v="1.2.4"/>
  </r>
  <r>
    <x v="0"/>
    <s v="Leadership"/>
    <s v="Low Carbon Investment"/>
    <s v="UEC to build the business case for positive investments in low carbon sectors of the economy"/>
    <s v="Climate Action"/>
    <n v="2023"/>
    <x v="2"/>
    <m/>
    <s v="Chief Financial Officer"/>
    <s v="1.2.8"/>
  </r>
  <r>
    <x v="1"/>
    <s v="Research"/>
    <s v="Climate Research"/>
    <s v="Review and orientate the research and KE agenda towards supporting initiatives that provide opportunities for carbon management, climate mitigation and adaptation_x000a_"/>
    <s v="Climate Action"/>
    <n v="2022"/>
    <x v="1"/>
    <m/>
    <s v="Vice Provost (Research)"/>
    <s v="2.1.3"/>
  </r>
  <r>
    <x v="1"/>
    <s v="Teaching"/>
    <s v="Land Based Trips"/>
    <s v="Examine the learning objective for courses and develop field trips accessible via ground travel if possible"/>
    <s v="Climate Action"/>
    <n v="2022"/>
    <x v="0"/>
    <m/>
    <s v="Vice Provost (Teaching)"/>
    <s v="2.2.8"/>
  </r>
  <r>
    <x v="2"/>
    <s v="Engagement"/>
    <s v="Greenspace Movement"/>
    <s v="Deliver all of the activities planned in the My Greenspace Calendar, including organising the first Greenspace Festival"/>
    <s v="Partnership for the Goals"/>
    <n v="2022"/>
    <x v="0"/>
    <s v="Engagement"/>
    <s v="Director of Estates &amp; Facilities"/>
    <s v="3.2.2"/>
  </r>
  <r>
    <x v="2"/>
    <s v="Engagement"/>
    <s v="DUO Sustainability Training Module"/>
    <s v="Design a new online sustainability module for staff and students"/>
    <s v="Partnership for the Goals"/>
    <n v="2023"/>
    <x v="1"/>
    <s v="Engagement"/>
    <s v="Director of Estates &amp; Facilities"/>
    <s v="3.2.4"/>
  </r>
  <r>
    <x v="2"/>
    <s v="Engagement"/>
    <s v="IEMA Corporate Membership"/>
    <s v="Sign up for IEMA Corporate Membership to access IEMA training modules"/>
    <s v="Partnership for the Goals"/>
    <n v="2022"/>
    <x v="0"/>
    <s v="Engagement"/>
    <s v="Director of Estates &amp; Facilities"/>
    <s v="3.2.5"/>
  </r>
  <r>
    <x v="2"/>
    <s v="Engagement"/>
    <s v="Staff Environment Champions"/>
    <s v="Organise a refresh and a professionalization of the Staff Environment Champions"/>
    <s v="Partnership for the Goals"/>
    <n v="2022"/>
    <x v="0"/>
    <s v="Engagement"/>
    <s v="Director of Estates &amp; Facilities"/>
    <s v="3.2.6"/>
  </r>
  <r>
    <x v="2"/>
    <s v="Engagement"/>
    <s v="Green Move Out"/>
    <s v="Deliver the annual Green Move Out to allow students to donate unwanted items at the end of term"/>
    <s v="Partnership for the Goals"/>
    <n v="2022"/>
    <x v="0"/>
    <s v="Engagement"/>
    <s v="Pro-Vice Chancellor (Colleges &amp; Student Experience)"/>
    <s v="3.2.7"/>
  </r>
  <r>
    <x v="2"/>
    <s v="Catering"/>
    <s v="Awareness"/>
    <s v="Provide catering services staff with adequate information and training on sustainable food and sustainable food systems"/>
    <s v="Responsible Consumption &amp; Production"/>
    <n v="2022"/>
    <x v="0"/>
    <s v="Catering"/>
    <s v="Head of Operations"/>
    <s v="3.3.2"/>
  </r>
  <r>
    <x v="2"/>
    <s v="Catering"/>
    <s v="Marine Stewardship Council Accreditation"/>
    <s v="Re-apply for Marine Stewardship Council (MSC) Accreditation when this is due"/>
    <s v="Responsible Consumption &amp; Production"/>
    <n v="2022"/>
    <x v="0"/>
    <s v="Catering"/>
    <s v="Head of Operations"/>
    <s v="3.3.3.1"/>
  </r>
  <r>
    <x v="2"/>
    <s v="Catering"/>
    <s v="Food Made Good Accreditation"/>
    <s v="Apply for the Sustainable Restaurant Assocation 'Food Made Good' award."/>
    <s v="Responsible Consumption &amp; Production"/>
    <n v="2022"/>
    <x v="0"/>
    <s v="Catering"/>
    <s v="Head of Operations"/>
    <s v="3.3.3.2"/>
  </r>
  <r>
    <x v="2"/>
    <s v="Catering"/>
    <s v="Single Use Plastics"/>
    <s v="Continue to offer a discount to staff and students who bring their own 'keep cup' when purchasing a drink"/>
    <s v="Responsible Consumption &amp; Production"/>
    <n v="2022"/>
    <x v="0"/>
    <s v="Catering"/>
    <s v="Head of Operations"/>
    <s v="3.3.4.1"/>
  </r>
  <r>
    <x v="2"/>
    <s v="Catering"/>
    <s v="Single Use Plastics"/>
    <s v="Colleges to offer packed lunches in re-usable containers"/>
    <s v="Responsible Consumption &amp; Production"/>
    <n v="2023"/>
    <x v="1"/>
    <s v="Catering"/>
    <s v="Head of Operations"/>
    <s v="3.3.4.2"/>
  </r>
  <r>
    <x v="2"/>
    <s v="Catering"/>
    <s v="Single Use Plastics"/>
    <s v="College bars to switch to re-usable polycarbonate glasses, to reduce single use plastic "/>
    <s v="Responsible Consumption &amp; Production"/>
    <n v="2023"/>
    <x v="1"/>
    <s v="Catering"/>
    <s v="Head of Operations"/>
    <s v="3.3.4.3"/>
  </r>
  <r>
    <x v="2"/>
    <s v="Catering"/>
    <s v="Menu Nudges"/>
    <s v="Use nudge techniques to point people towards menu choices that are more sustainable, and away from high carbon choices"/>
    <s v="Responsible Consumption &amp; Production"/>
    <n v="2022"/>
    <x v="0"/>
    <s v="Catering"/>
    <s v="Head of Operations"/>
    <s v="3.3.5"/>
  </r>
  <r>
    <x v="3"/>
    <s v="Biodiversity"/>
    <s v="Biodiversity Action Plan"/>
    <s v="Produce a Biodiversity Action Plan to put in place management aims for key habitats and species"/>
    <s v="Life on Land, Life Below Water"/>
    <n v="2022"/>
    <x v="0"/>
    <s v="Biodiversity"/>
    <s v="Director of Estates &amp; Facilities"/>
    <s v="4.1.3"/>
  </r>
  <r>
    <x v="3"/>
    <s v="Biodiversity"/>
    <s v="Woodland Management Plan"/>
    <s v="Develop a Woodland Management Plan to support our wider biodiversity aims"/>
    <s v="Life on Land, Life Below Water"/>
    <n v="2022"/>
    <x v="0"/>
    <s v="Biodiversity"/>
    <s v="Director of Estates &amp; Facilities"/>
    <s v="4.1.4"/>
  </r>
  <r>
    <x v="3"/>
    <s v="Biodiversity"/>
    <s v="Invasive Species"/>
    <s v="Understand the distribution and abundance of problematic invasive species, and early identification of diseases through monitoring to limit costs and losses"/>
    <s v="Life on Land, Life Below Water"/>
    <n v="2022"/>
    <x v="0"/>
    <s v="Biodiversity"/>
    <s v="Director of Estates &amp; Facilities"/>
    <s v="4.1.5.1"/>
  </r>
  <r>
    <x v="3"/>
    <s v="Biodiversity"/>
    <s v="Wildflower Meadows"/>
    <s v="University Gardens and Grounds Team to work with student volunteers to develop wildflower meadows on our estate "/>
    <s v="Life on Land, Life Below Water"/>
    <n v="2022"/>
    <x v="0"/>
    <s v="Biodiversity"/>
    <s v="Director of Estates &amp; Facilities"/>
    <s v="4.1.7"/>
  </r>
  <r>
    <x v="3"/>
    <s v="Biodiversity"/>
    <s v="Hedgehog Friendly Campus"/>
    <s v="Take part in the Hedgehog Friendly Campus scheme"/>
    <s v="Life on Land, Life Below Water"/>
    <n v="2022"/>
    <x v="0"/>
    <s v="Biodiversity"/>
    <s v="Director of Estates &amp; Facilities"/>
    <s v="4.1.8"/>
  </r>
  <r>
    <x v="3"/>
    <s v="Water"/>
    <s v="Water Automatic Meter Readers (AMR)"/>
    <s v="Agree a contract and roll out AMR for all of our fiscal water meters"/>
    <s v="Responsible Consumption &amp; Production"/>
    <n v="2022"/>
    <x v="0"/>
    <s v="Water"/>
    <s v="Director of Estates &amp; Facilities"/>
    <s v="4.10.1"/>
  </r>
  <r>
    <x v="3"/>
    <s v="Water"/>
    <s v="Legionella Flushing"/>
    <s v="Look for alternatives to Legionella flushing that use less water"/>
    <s v="Responsible Consumption &amp; Production"/>
    <n v="2023"/>
    <x v="1"/>
    <s v="Water"/>
    <s v="Director of Estates &amp; Facilities"/>
    <s v="4.10.2"/>
  </r>
  <r>
    <x v="3"/>
    <s v="Carbon Emissions"/>
    <s v="Scope 1 &amp; 2 Emissions "/>
    <s v="Develop a Science Based Target aligned with the Paris Agreement 1.5oC warming scenario, plus an action plan to hit the target approved by UEC"/>
    <s v="Climate Action"/>
    <n v="2023"/>
    <x v="1"/>
    <s v="Carbon Emissions"/>
    <s v="Director of Estates &amp; Facilities"/>
    <s v="4.2.1"/>
  </r>
  <r>
    <x v="3"/>
    <s v="Carbon Emissions"/>
    <s v="Scope 3 Emissions "/>
    <s v="Carry out a Scope 3 Screening exercise to understand our total carbon footprint and identify hotspots for reduction"/>
    <s v="Climate Action"/>
    <n v="2022"/>
    <x v="0"/>
    <s v="Carbon Emissions"/>
    <s v="Director of Estates &amp; Facilities"/>
    <s v="4.2.2"/>
  </r>
  <r>
    <x v="3"/>
    <s v="Carbon Emissions"/>
    <s v="Carbon Management Plan"/>
    <s v="Produce a Carbon Management Plan detailing how we will reduce Scope 1,2 and 3 emissions by 2030"/>
    <s v="Climate Action"/>
    <n v="2023"/>
    <x v="1"/>
    <s v="Carbon Emissions"/>
    <s v="Director of Estates &amp; Facilities"/>
    <s v="4.2.3"/>
  </r>
  <r>
    <x v="3"/>
    <s v="Carbon Emissions"/>
    <s v="Ring Fenced Carbon Budget"/>
    <s v="Run the 'Ring Fenced Carbon Budget' scheme"/>
    <s v="Climate Action"/>
    <n v="2022"/>
    <x v="0"/>
    <s v="Carbon Emissions"/>
    <s v="Director of Estates &amp; Facilities"/>
    <s v="4.2.5"/>
  </r>
  <r>
    <x v="3"/>
    <s v="Energy"/>
    <s v="Roof-Mounted Solar PV"/>
    <s v="Develop a Solar PV installation programme to install panels on viable roof-spaces across the estate"/>
    <s v="Affordable &amp; Clean Energy, Climate Action"/>
    <n v="2023"/>
    <x v="1"/>
    <s v="Energy"/>
    <s v="Director of Estates &amp; Facilities"/>
    <s v="4.4.2"/>
  </r>
  <r>
    <x v="3"/>
    <s v="Energy"/>
    <s v="Energy Management"/>
    <s v="Adopt energy management best practice and carry out a gap analysis of our current approach against  ISO 500001 "/>
    <s v="Climate Action"/>
    <n v="2023"/>
    <x v="1"/>
    <s v="Energy"/>
    <s v="Director of Estates &amp; Facilities"/>
    <s v="4.5.8"/>
  </r>
  <r>
    <x v="3"/>
    <s v="Energy"/>
    <s v="Staff &amp; Student Training"/>
    <s v="Roll out energy management training and promote awareness through regular engagement with staff and students"/>
    <s v="Climate Action"/>
    <n v="2022"/>
    <x v="0"/>
    <s v="Energy"/>
    <s v="Director of Estates &amp; Facilities"/>
    <s v="4.5.9"/>
  </r>
  <r>
    <x v="3"/>
    <s v="Procurement"/>
    <s v="CSER Policy"/>
    <s v="Review the CSER policy and make sure all staff are trained on its contents"/>
    <s v="Responsible Consumption &amp; Production"/>
    <n v="2022"/>
    <x v="0"/>
    <s v="Procurement"/>
    <s v="Head of Procurement Services"/>
    <s v="4.6.1"/>
  </r>
  <r>
    <x v="3"/>
    <s v="Procurement"/>
    <s v="Net Positive Futures"/>
    <s v="Contracted suppliers to be encouraged to utilise Net positive Futures as a way of reviewing and tracking commitment to CSER improvements."/>
    <s v="Responsible Consumption &amp; Production"/>
    <n v="2022"/>
    <x v="0"/>
    <s v="Procurement"/>
    <s v="Head of Procurement Services"/>
    <s v="4.6.2"/>
  </r>
  <r>
    <x v="3"/>
    <s v="Procurement"/>
    <s v="Contract Management"/>
    <s v="Include CSER within sourcing exercises, contract review meetings, and supplier engagement events, where appropriate to do so."/>
    <s v="Responsible Consumption &amp; Production"/>
    <n v="2022"/>
    <x v="0"/>
    <s v="Procurement"/>
    <s v="Head of Procurement Services"/>
    <s v="4.6.3"/>
  </r>
  <r>
    <x v="3"/>
    <s v="Procurement"/>
    <s v="Fair Trade "/>
    <s v="Complete the new University Fairtrade Accreditation Criteria and Workbook"/>
    <s v="Responsible Consumption &amp; Production"/>
    <n v="2022"/>
    <x v="0"/>
    <s v="Procurement"/>
    <s v="Head of Procurement Services"/>
    <s v="4.6.4"/>
  </r>
  <r>
    <x v="3"/>
    <s v="Procurement"/>
    <s v="Single Use Plastics"/>
    <s v="Identify areas of single use plastic use across our estate and work with suppliers to identify opportunities to substitute this material for more sustainable options"/>
    <s v="Responsible Consumption &amp; Production"/>
    <n v="2022"/>
    <x v="0"/>
    <s v="Procurement"/>
    <s v="Head of Procurement Services"/>
    <s v="4.6.5.1"/>
  </r>
  <r>
    <x v="3"/>
    <s v="Procurement"/>
    <s v="Single Use Plastics"/>
    <s v="Reconsider issuing SUP ‘free gifts’ at promotional events."/>
    <s v="Responsible Consumption &amp; Production"/>
    <n v="2022"/>
    <x v="0"/>
    <s v="Procurement"/>
    <s v="Head of Procurement Services"/>
    <s v="4.6.5.2"/>
  </r>
  <r>
    <x v="3"/>
    <s v="Procurement"/>
    <s v="Single Use Plastics"/>
    <s v="Encourage contracted providers to use alternatives to single use plastics. "/>
    <s v="Responsible Consumption &amp; Production"/>
    <n v="2022"/>
    <x v="0"/>
    <s v="Procurement"/>
    <s v="Head of Procurement Services"/>
    <s v="4.6.5.3"/>
  </r>
  <r>
    <x v="3"/>
    <s v="Procurement"/>
    <s v="Single Use Plastics"/>
    <s v="DU to sign up to reduce sky litter."/>
    <s v="Responsible Consumption &amp; Production"/>
    <n v="2023"/>
    <x v="1"/>
    <s v="Procurement"/>
    <s v="Head of Procurement Services"/>
    <s v="4.6.5.4"/>
  </r>
  <r>
    <x v="3"/>
    <s v="Procurement"/>
    <s v="Scope 3 Emissions "/>
    <s v="Identify top 10 spend suppliers and calculate their carbon footprint."/>
    <s v="Responsible Consumption &amp; Production"/>
    <n v="2022"/>
    <x v="0"/>
    <s v="Procurement"/>
    <s v="Head of Procurement Services"/>
    <s v="4.6.7"/>
  </r>
  <r>
    <x v="3"/>
    <s v="Sustainable Construction &amp; Buildings"/>
    <s v="Sustainable Construction Policy"/>
    <s v="Review the Sustainable Construction and Renovation Policy in light of the Science Based Target for Scope 1 &amp; 2 emissions"/>
    <s v="Climate Action"/>
    <n v="2022"/>
    <x v="2"/>
    <s v="Sustainable Construction &amp; Buildings"/>
    <s v="Director of Estates &amp; Facilities"/>
    <s v="4.7.1"/>
  </r>
  <r>
    <x v="3"/>
    <s v="Sustainable Construction &amp; Buildings"/>
    <s v="Metering Strategy"/>
    <s v="Review the Energy Metering Strategy and update the Building Services Engineering Design Guide"/>
    <s v="Climate Action"/>
    <n v="2023"/>
    <x v="1"/>
    <s v="Sustainable Construction &amp; Buildings"/>
    <s v="Director of Estates &amp; Facilities"/>
    <s v="4.7.2"/>
  </r>
  <r>
    <x v="3"/>
    <s v="Sustainable Construction &amp; Buildings"/>
    <s v="Maintenance Programmes"/>
    <s v="Non-Residential and Residential Maintenance Programmes to identify opportunities for additional energy efficiency improvements, which can be funded from the Decarbonisation Budget"/>
    <s v="Climate Action"/>
    <n v="2022"/>
    <x v="1"/>
    <s v="Sustainable Construction &amp; Buildings"/>
    <s v="Director of Estates &amp; Facilities"/>
    <s v="4.7.3"/>
  </r>
  <r>
    <x v="3"/>
    <s v="Travel"/>
    <s v="Electric Vehicle Charging Posts"/>
    <s v="Develop a strategy to increase the number of EV charge posts on campus to accommodate for future EV demand"/>
    <s v="Climate Action, Sustainable Cities &amp; Communities"/>
    <n v="2022"/>
    <x v="0"/>
    <s v="Travel"/>
    <s v="Director of Estates &amp; Facilities"/>
    <s v="4.8.4"/>
  </r>
  <r>
    <x v="3"/>
    <s v="Travel"/>
    <s v="Secure Cycle Shelters"/>
    <s v="Review cycling provision on the estate and install secure cycle storage where appropriate"/>
    <s v="Sustainable Cities &amp; Communities"/>
    <n v="2023"/>
    <x v="1"/>
    <s v="Travel"/>
    <s v="Director of Estates &amp; Facilities"/>
    <s v="4.8.3"/>
  </r>
  <r>
    <x v="3"/>
    <s v="Travel"/>
    <s v="Business Travel Policy"/>
    <s v="As per the Integrated Sustainable Travel Plan, we will develop a Business Travel Policy to encourage more sustainable modes of transport"/>
    <s v="Climate Action, Sustainable Cities &amp; Communities"/>
    <n v="2023"/>
    <x v="1"/>
    <s v="Travel"/>
    <s v="Director of Estates &amp; Facilities"/>
    <s v="4.8.5"/>
  </r>
  <r>
    <x v="3"/>
    <s v="Waste"/>
    <s v="Hazardous Waste Review"/>
    <s v="Carry out a review of hazardous waste provision to identify opportunities for improvement"/>
    <s v="Responsible Consumption &amp; Production"/>
    <n v="2022"/>
    <x v="0"/>
    <s v="Waste"/>
    <s v="Director of Estates &amp; Facilities"/>
    <s v="4.9.3"/>
  </r>
  <r>
    <x v="3"/>
    <s v="Waste"/>
    <s v="Single Use Plastics in Labs"/>
    <s v="Work with Technical Managers to identify opportunities to reduce and reuse lab plastics "/>
    <s v="Responsible Consumption &amp; Production"/>
    <n v="2023"/>
    <x v="1"/>
    <s v="Waste"/>
    <s v="Director of Estates &amp; Facilities"/>
    <s v="4.9.4"/>
  </r>
  <r>
    <x v="3"/>
    <s v="Waste"/>
    <s v="World Heritage Site"/>
    <s v="Improve the waste provision at Palace Green to reduce the impact of littering on the World Heritage Site"/>
    <s v="Responsible Consumption &amp; Production"/>
    <n v="2022"/>
    <x v="0"/>
    <s v="Waste"/>
    <s v="Director of Estates &amp; Facilities"/>
    <s v="4.9.5"/>
  </r>
  <r>
    <x v="3"/>
    <s v="Waste"/>
    <s v="Litter Picking"/>
    <s v="Establish a programme of staff/student volunteering to litter pick in hot spots - Palace Green, Race course and Maiden Castle"/>
    <s v="Responsible Consumption &amp; Production"/>
    <n v="2023"/>
    <x v="1"/>
    <s v="Waste"/>
    <s v="Pro-Vice Chancellor (Colleges &amp; Student Experience)"/>
    <s v="4.9.6"/>
  </r>
  <r>
    <x v="0"/>
    <s v="Leadership"/>
    <s v="Sustainability Training"/>
    <s v="Access sustainability training for University Council and UEC"/>
    <s v="Partnership for the Goals"/>
    <n v="2023"/>
    <x v="1"/>
    <m/>
    <s v="Vice Chancellor"/>
    <s v="1.2.5"/>
  </r>
  <r>
    <x v="1"/>
    <s v="Research"/>
    <s v="Carbon Reduction"/>
    <s v="Review research processes to identify opportunities for minimising carbon emissions in research activities"/>
    <s v="Climate Action"/>
    <n v="2023"/>
    <x v="2"/>
    <m/>
    <s v="Vice Provost (Research)"/>
    <s v="2.1.1"/>
  </r>
  <r>
    <x v="1"/>
    <s v="Research"/>
    <s v="Risk Assessment"/>
    <s v="Support academics to conduct risk assessment for research activities’ impacts on the climate"/>
    <s v="Climate Action"/>
    <n v="2023"/>
    <x v="2"/>
    <m/>
    <s v="Vice Provost (Research)"/>
    <s v="2.1.2"/>
  </r>
  <r>
    <x v="1"/>
    <s v="Research"/>
    <s v="Low Carbon Economy"/>
    <s v="Map local organisations and industries and identify opportunities to exchange knowledge to advance climate action"/>
    <s v="Climate Action, Partnership for the Goals"/>
    <n v="2023"/>
    <x v="2"/>
    <m/>
    <s v="Vice Provost (Research)"/>
    <s v="2.1.4"/>
  </r>
  <r>
    <x v="1"/>
    <s v="Teaching"/>
    <s v="Printing"/>
    <s v="Work with Examination Boards to ensure a paper-lean process for examinations and dissertations"/>
    <s v="Responsible Consumption &amp; Production"/>
    <n v="2023"/>
    <x v="1"/>
    <m/>
    <s v="Vice Provost (Teaching)"/>
    <s v="2.2.13"/>
  </r>
  <r>
    <x v="1"/>
    <s v="Teaching"/>
    <s v="Curricula Reform"/>
    <s v="Utilise the Education for Sustainable Development Framework to guide curricula reform"/>
    <s v="Partnership for the Goals"/>
    <n v="2023"/>
    <x v="1"/>
    <m/>
    <s v="Vice Provost (Teaching)"/>
    <s v="2.2.3"/>
  </r>
  <r>
    <x v="1"/>
    <s v="Teaching"/>
    <s v="Climate Anxiety"/>
    <s v="Consider climate anxiety and support students to handle climate anxiety through teaching"/>
    <s v="Climate Action"/>
    <n v="2023"/>
    <x v="2"/>
    <m/>
    <s v="Vice Provost (Teaching)"/>
    <s v="2.2.4"/>
  </r>
  <r>
    <x v="1"/>
    <s v="Teaching"/>
    <s v="Decolonise"/>
    <s v="Decolonise and diversify curricula by paying close attention to sources, funding of research, diversity of faculty etc."/>
    <s v="Partnership for the Goals"/>
    <n v="2023"/>
    <x v="1"/>
    <m/>
    <s v="Vice Provost (Teaching)"/>
    <s v="2.2.5"/>
  </r>
  <r>
    <x v="1"/>
    <s v="Teaching"/>
    <s v="SDGs"/>
    <s v="Ensure all courses, including apprenticeships, include the SDGs"/>
    <s v="Partnership for the Goals"/>
    <n v="2023"/>
    <x v="2"/>
    <m/>
    <s v="Vice Provost (Teaching)"/>
    <s v="2.2.6"/>
  </r>
  <r>
    <x v="1"/>
    <s v="Teaching"/>
    <s v="Field Trip Emissions"/>
    <s v="Collect and analyse data on air travel from student field trips"/>
    <s v="Climate Action"/>
    <n v="2023"/>
    <x v="2"/>
    <m/>
    <s v="Vice Provost (Teaching)"/>
    <s v="2.2.7"/>
  </r>
  <r>
    <x v="1"/>
    <s v="Teaching"/>
    <s v="Internationalisation"/>
    <s v="Liaise with your international teams to review opportunities and challenges in aligning international student recruitment and retention"/>
    <s v="Climate Action"/>
    <n v="2023"/>
    <x v="1"/>
    <m/>
    <s v="Pro-Vice Chancellor (Global)"/>
    <s v="2.2.9"/>
  </r>
  <r>
    <x v="3"/>
    <s v="Carbon Emissions"/>
    <s v="Carbon Offsetting"/>
    <s v="Develop a clear offsetting strategy"/>
    <s v="Climate Action"/>
    <n v="2023"/>
    <x v="2"/>
    <s v="Carbon Emissions"/>
    <s v="Director of Estates &amp; Facilities"/>
    <s v="4.2.7"/>
  </r>
  <r>
    <x v="3"/>
    <s v="Energy"/>
    <s v="Ground-Mounted Solar PV"/>
    <s v="Look into developing a large-scale ground mounted Solar PV array, either on our estate or close by"/>
    <s v="Affordable &amp; Clean Energy, Climate Action"/>
    <n v="2023"/>
    <x v="1"/>
    <s v="Energy"/>
    <s v="Director of Estates &amp; Facilities"/>
    <s v="4.4.3"/>
  </r>
  <r>
    <x v="1"/>
    <s v="Teaching"/>
    <s v="Local Opportunities"/>
    <s v="Collaborate with local organisations to provide meaningful experiential learning opportunities for students"/>
    <s v="Partnership for the Goals"/>
    <n v="2024"/>
    <x v="0"/>
    <m/>
    <s v="Vice Provost (Teaching)"/>
    <s v="2.2.10"/>
  </r>
  <r>
    <x v="1"/>
    <s v="Teaching"/>
    <s v="Carbon Literacy"/>
    <s v="Ensure all staff are carbon literate and have understanding of the Sustainable development goals"/>
    <s v="Partnership for the Goals"/>
    <n v="2024"/>
    <x v="1"/>
    <m/>
    <s v="Vice Provost (Teaching)"/>
    <s v="2.2.11"/>
  </r>
  <r>
    <x v="1"/>
    <s v="Teaching"/>
    <s v="First Year Open Module"/>
    <s v="Provide an 'Open Module' covering sustainability to all first year students"/>
    <s v="Partnership for the Goals"/>
    <n v="2024"/>
    <x v="1"/>
    <m/>
    <s v="Vice Provost (Teaching)"/>
    <s v="2.2.12"/>
  </r>
  <r>
    <x v="3"/>
    <s v="Procurement"/>
    <s v="Paper"/>
    <s v="Explore options to purchase paper with a lower environmental impact"/>
    <s v="Responsible Consumption &amp; Production"/>
    <n v="2024"/>
    <x v="0"/>
    <s v="Procurement"/>
    <s v="Head of Procurement Services"/>
    <s v="4.6.6"/>
  </r>
  <r>
    <x v="1"/>
    <s v="Teaching"/>
    <s v="Future Skills"/>
    <s v="Identify courses and teaching of skills that may become redundant in the future and plan how to re- skill students to avoid frozen curriculum assets"/>
    <s v="Partnership for the Goals"/>
    <n v="2025"/>
    <x v="2"/>
    <m/>
    <s v="Vice Provost (Teaching)"/>
    <s v="2.2.2"/>
  </r>
  <r>
    <x v="2"/>
    <s v="Community"/>
    <s v="SDGs"/>
    <s v="Work with Outreach and Engagement Teams to promote the Sustainable Development Goals in the local community"/>
    <s v="Partnership for the Goals"/>
    <n v="2025"/>
    <x v="1"/>
    <s v="Community"/>
    <s v="Pro-Vice Chancellor (Global)"/>
    <s v="3.1.1"/>
  </r>
  <r>
    <x v="2"/>
    <s v="Engagement"/>
    <s v="Biodiversity Engagement"/>
    <s v="Maintain a high level of engagement with university staff and students regarding biodiversity"/>
    <s v="Life on Land, Life Below Water"/>
    <n v="2025"/>
    <x v="1"/>
    <s v="Engagement"/>
    <s v="Director of Estates &amp; Facilities"/>
    <s v="3.2.1"/>
  </r>
  <r>
    <x v="3"/>
    <s v="Energy"/>
    <s v="LED Lighting"/>
    <s v="Upgrade the remaining non-LED lighting to LEDs"/>
    <s v="Climate Action"/>
    <n v="2025"/>
    <x v="1"/>
    <s v="Energy"/>
    <s v="Director of Estates &amp; Facilities"/>
    <s v="4.4.1"/>
  </r>
  <r>
    <x v="3"/>
    <s v="Energy"/>
    <s v="Electrifying Catering"/>
    <s v="Kitchen re-refurbishments to transition from gas to electric"/>
    <s v="Climate Action"/>
    <n v="2025"/>
    <x v="1"/>
    <s v="Energy"/>
    <s v="Director of Estates &amp; Facilities"/>
    <s v="4.4.4"/>
  </r>
  <r>
    <x v="3"/>
    <s v="Sustainable Construction &amp; Buildings"/>
    <s v="Rating Schemes"/>
    <s v="Achieve BREEAM Excellent for all new build projects, BREEAM Very Good for significant refurbishments and SKA Gold for other refurbishments"/>
    <s v="Sustainable Cities &amp; Communities"/>
    <n v="2025"/>
    <x v="1"/>
    <s v="Sustainable Construction &amp; Buildings"/>
    <s v="Director of Estates &amp; Facilities"/>
    <s v="4.7.4"/>
  </r>
  <r>
    <x v="3"/>
    <s v="Energy"/>
    <s v="Fugitive Emissions"/>
    <s v="Look to use F-Gases with a GWP of &lt;150"/>
    <s v="Climate Action"/>
    <n v="2030"/>
    <x v="1"/>
    <s v="Energy"/>
    <s v="Director of Estates &amp; Facilities"/>
    <s v="4.5.6"/>
  </r>
  <r>
    <x v="3"/>
    <s v="Energy"/>
    <s v="Heat Pumps"/>
    <s v="Move away from traditional gas boilers to electric heat pumps"/>
    <s v="Affordable &amp; Clean Energy, Climate Action"/>
    <n v="2035"/>
    <x v="1"/>
    <s v="Energy"/>
    <s v="Director of Estates &amp; Facilities"/>
    <s v="4.4.5"/>
  </r>
  <r>
    <x v="3"/>
    <s v="Energy"/>
    <s v="Display Energy Certificate Ratings"/>
    <s v="Raise Display Energy Certificate ratings to a minimum of a 'C' across the property portfolio"/>
    <s v="Climate Action"/>
    <n v="2035"/>
    <x v="1"/>
    <s v="Energy"/>
    <s v="Director of Estates &amp; Facilities"/>
    <s v="4.5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66F741-FDB0-4620-A0AA-90CB7F3FCE7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10">
  <location ref="A3:E9" firstHeaderRow="1" firstDataRow="2" firstDataCol="1"/>
  <pivotFields count="10">
    <pivotField axis="axisRow" showAll="0">
      <items count="5">
        <item x="2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4">
        <item x="0"/>
        <item x="2"/>
        <item x="1"/>
        <item t="default"/>
      </items>
    </pivotField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Count of Progress" fld="6" subtotal="count" baseField="0" baseItem="0"/>
  </dataFields>
  <chartFormats count="12">
    <chartFormat chart="6" format="10" series="1">
      <pivotArea type="data" outline="0" fieldPosition="0">
        <references count="1">
          <reference field="6" count="1" selected="0">
            <x v="0"/>
          </reference>
        </references>
      </pivotArea>
    </chartFormat>
    <chartFormat chart="6" format="11" series="1">
      <pivotArea type="data" outline="0" fieldPosition="0">
        <references count="1">
          <reference field="6" count="1" selected="0">
            <x v="1"/>
          </reference>
        </references>
      </pivotArea>
    </chartFormat>
    <chartFormat chart="6" format="12" series="1">
      <pivotArea type="data" outline="0" fieldPosition="0">
        <references count="1">
          <reference field="6" count="1" selected="0">
            <x v="2"/>
          </reference>
        </references>
      </pivotArea>
    </chartFormat>
    <chartFormat chart="4" format="4" series="1">
      <pivotArea type="data" outline="0" fieldPosition="0">
        <references count="1">
          <reference field="6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6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6" count="1" selected="0">
            <x v="2"/>
          </reference>
        </references>
      </pivotArea>
    </chartFormat>
    <chartFormat chart="6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6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2E21B-FAF4-4CFA-BD74-E4B2DEA4949C}" name="Table133" displayName="Table133" ref="A2:O83" headerRowDxfId="55" dataDxfId="54">
  <autoFilter ref="A2:O83" xr:uid="{00000000-0009-0000-0100-000002000000}"/>
  <tableColumns count="15">
    <tableColumn id="1" xr3:uid="{3871F53E-A6FA-46CA-AE7D-31570BC93685}" name="Sustainability Strategic Area" totalsRowLabel="Total" dataDxfId="53" totalsRowDxfId="52"/>
    <tableColumn id="2" xr3:uid="{405F09AA-C621-49B2-8D73-CEC39AC59D0B}" name="Focus Area" dataDxfId="51" totalsRowDxfId="50"/>
    <tableColumn id="11" xr3:uid="{7FF4DA96-15FD-4115-835C-3CC438D9B693}" name="Indicator" dataDxfId="49" totalsRowDxfId="48"/>
    <tableColumn id="16" xr3:uid="{4BA756DD-CBB4-45DB-B81E-10B77CDBBE99}" name="Target" dataDxfId="47" totalsRowDxfId="46"/>
    <tableColumn id="6" xr3:uid="{3DC5B10B-530E-40C7-9E67-46C435AA3B1E}" name="Target Date" dataDxfId="45" totalsRowDxfId="44"/>
    <tableColumn id="12" xr3:uid="{05A870DF-09D3-43C6-98F9-9FA51A9162CE}" name="Baseline (18/19)" dataDxfId="43" totalsRowDxfId="42"/>
    <tableColumn id="13" xr3:uid="{510D61B4-D889-4A6F-905F-964132AE9441}" name="19/20 Status" dataDxfId="41" totalsRowDxfId="40"/>
    <tableColumn id="4" xr3:uid="{3A2AB718-18A1-4133-86E9-E0FF38592F01}" name="20/21 Status" dataDxfId="39" totalsRowDxfId="38"/>
    <tableColumn id="7" xr3:uid="{7C847B6C-042D-48D1-8CC8-75AB967103B7}" name="21/22 Status" dataDxfId="37" totalsRowDxfId="36"/>
    <tableColumn id="14" xr3:uid="{7906A943-A0BC-4F34-8108-E4C7B34F4CE2}" name="22/23 Status" dataDxfId="35" totalsRowDxfId="34"/>
    <tableColumn id="5" xr3:uid="{DB394BDE-8DBA-488A-ACB9-E6F9A315E4D2}" name="Sustainable Development Goal(s)" dataDxfId="33" totalsRowDxfId="32"/>
    <tableColumn id="8" xr3:uid="{5128AB8E-B2DB-47F0-96FA-BFC3A7C2D639}" name="Responsible Person" dataDxfId="31" totalsRowDxfId="30"/>
    <tableColumn id="9" xr3:uid="{D6431B83-95ED-48EA-90D9-C8B8F059AE0F}" name="Reference Number" totalsRowFunction="count" dataDxfId="29" totalsRowDxfId="28"/>
    <tableColumn id="3" xr3:uid="{F979E2B9-4469-4E19-9659-E6EF531B9F95}" name="Aspects" dataDxfId="27" totalsRowDxfId="26"/>
    <tableColumn id="10" xr3:uid="{275D8F2D-B649-4F18-8BAE-F4D40B195B52}" name="Data source" dataDxfId="25" totalsRowDxfId="24"/>
  </tableColumns>
  <tableStyleInfo name="TableStyleLight1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D8282A-D2BE-4D57-9E8F-284B9C4C364B}" name="Table1" displayName="Table1" ref="A2:K99" headerRowDxfId="23" dataDxfId="22">
  <autoFilter ref="A2:K99" xr:uid="{00000000-0009-0000-0100-000001000000}">
    <filterColumn colId="6">
      <filters>
        <filter val="Not Started"/>
        <filter val="Started"/>
      </filters>
    </filterColumn>
  </autoFilter>
  <sortState xmlns:xlrd2="http://schemas.microsoft.com/office/spreadsheetml/2017/richdata2" ref="A3:K99">
    <sortCondition ref="F2:F99"/>
  </sortState>
  <tableColumns count="11">
    <tableColumn id="1" xr3:uid="{E7A71A19-BA44-4748-9AC1-F30FDAC203D5}" name="Sustainability Strategic Area" totalsRowLabel="Total" dataDxfId="21" totalsRowDxfId="20"/>
    <tableColumn id="2" xr3:uid="{EDE4AAAF-95D3-4867-94D5-0A110B02B2D5}" name="Focus Area" dataDxfId="19" totalsRowDxfId="18"/>
    <tableColumn id="3" xr3:uid="{9EBD2835-C401-4E4C-97E1-B4F52264CDB0}" name="Action" dataDxfId="17" totalsRowDxfId="16"/>
    <tableColumn id="4" xr3:uid="{1B351512-9030-433F-8A95-E826DE382FDF}" name="Action Details" dataDxfId="15" totalsRowDxfId="14"/>
    <tableColumn id="5" xr3:uid="{598D78EF-1084-487F-9673-3E9EB07C9366}" name="Sustainable Development Goal(s)" dataDxfId="13" totalsRowDxfId="12"/>
    <tableColumn id="6" xr3:uid="{8EDECFC9-8659-46AB-A06C-B78D4DACBD8C}" name="Target Date" dataDxfId="11" totalsRowDxfId="10"/>
    <tableColumn id="7" xr3:uid="{9BECD697-A28E-4FE2-8A06-BED0A69B9BD5}" name="Progress" dataDxfId="9" totalsRowDxfId="8"/>
    <tableColumn id="10" xr3:uid="{4F337309-A025-4E8C-A006-8C0E1DE3031F}" name="Measured _x000a_(Indicator)" dataDxfId="7" totalsRowDxfId="6"/>
    <tableColumn id="8" xr3:uid="{B4DC7854-47BF-4E9D-8CC2-55AD91FCF379}" name="Responsible Person" dataDxfId="5" totalsRowDxfId="4"/>
    <tableColumn id="11" xr3:uid="{BF8B4CC5-9200-4CE7-951A-D05B349889DE}" name="Action Owner" dataDxfId="3" totalsRowDxfId="2"/>
    <tableColumn id="9" xr3:uid="{16A546CF-A2B9-41C4-9176-CD2FDECC4EBA}" name="Reference Number" totalsRowFunction="count" dataDxfId="1" totalsRowDxfId="0"/>
  </tableColumns>
  <tableStyleInfo name="TableStyleLight1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urham">
      <a:dk1>
        <a:srgbClr val="333132"/>
      </a:dk1>
      <a:lt1>
        <a:sysClr val="window" lastClr="FFFFFF"/>
      </a:lt1>
      <a:dk2>
        <a:srgbClr val="A5C8D0"/>
      </a:dk2>
      <a:lt2>
        <a:srgbClr val="E7E6E6"/>
      </a:lt2>
      <a:accent1>
        <a:srgbClr val="68246D"/>
      </a:accent1>
      <a:accent2>
        <a:srgbClr val="FFD53A"/>
      </a:accent2>
      <a:accent3>
        <a:srgbClr val="BE1E2D"/>
      </a:accent3>
      <a:accent4>
        <a:srgbClr val="00AEEF"/>
      </a:accent4>
      <a:accent5>
        <a:srgbClr val="AFA961"/>
      </a:accent5>
      <a:accent6>
        <a:srgbClr val="CBA8B1"/>
      </a:accent6>
      <a:hlink>
        <a:srgbClr val="BE1E2D"/>
      </a:hlink>
      <a:folHlink>
        <a:srgbClr val="DACDA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ools.breeam.com/projects/explore/map.jsp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r.ac.uk/resources/greenspace/policies/SustainableFoodPolicy2021.pdf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F116-E323-4075-8FDC-8EA3000C1E55}">
  <sheetPr>
    <tabColor theme="4"/>
  </sheetPr>
  <dimension ref="B2:B4"/>
  <sheetViews>
    <sheetView showGridLines="0" zoomScale="70" zoomScaleNormal="70" workbookViewId="0">
      <selection activeCell="N16" sqref="N16"/>
    </sheetView>
  </sheetViews>
  <sheetFormatPr defaultRowHeight="13.8" x14ac:dyDescent="0.25"/>
  <cols>
    <col min="2" max="2" width="26.09765625" bestFit="1" customWidth="1"/>
  </cols>
  <sheetData>
    <row r="2" spans="2:2" ht="24.6" x14ac:dyDescent="0.4">
      <c r="B2" s="21" t="s">
        <v>0</v>
      </c>
    </row>
    <row r="4" spans="2:2" ht="20.25" customHeight="1" x14ac:dyDescent="0.25">
      <c r="B4" s="17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440C-8BD7-4536-ADCB-E5753FCB3276}">
  <sheetPr>
    <tabColor theme="7"/>
    <pageSetUpPr fitToPage="1"/>
  </sheetPr>
  <dimension ref="A1:AF83"/>
  <sheetViews>
    <sheetView showGridLines="0" tabSelected="1" topLeftCell="B1" zoomScale="80" zoomScaleNormal="80" workbookViewId="0">
      <pane ySplit="2" topLeftCell="A36" activePane="bottomLeft" state="frozen"/>
      <selection pane="bottomLeft" activeCell="C42" sqref="A1:XFD1048576"/>
    </sheetView>
  </sheetViews>
  <sheetFormatPr defaultColWidth="8.59765625" defaultRowHeight="13.8" x14ac:dyDescent="0.25"/>
  <cols>
    <col min="1" max="1" width="25.09765625" style="2" customWidth="1"/>
    <col min="2" max="2" width="19.09765625" style="2" customWidth="1"/>
    <col min="3" max="3" width="80.19921875" style="2" customWidth="1"/>
    <col min="4" max="4" width="13.59765625" style="2" customWidth="1"/>
    <col min="5" max="5" width="8.69921875" style="2" customWidth="1"/>
    <col min="6" max="6" width="18.19921875" style="2" customWidth="1"/>
    <col min="7" max="7" width="18.09765625" style="2" customWidth="1"/>
    <col min="8" max="8" width="17.19921875" style="2" customWidth="1"/>
    <col min="9" max="10" width="19.09765625" style="2" customWidth="1"/>
    <col min="11" max="11" width="46.8984375" style="2" customWidth="1"/>
    <col min="12" max="12" width="34.59765625" style="2" customWidth="1"/>
    <col min="13" max="13" width="17.59765625" style="2" customWidth="1"/>
    <col min="14" max="14" width="52.19921875" style="2" customWidth="1"/>
    <col min="15" max="15" width="17.59765625" style="2" bestFit="1" customWidth="1"/>
    <col min="16" max="16384" width="8.59765625" style="2"/>
  </cols>
  <sheetData>
    <row r="1" spans="1:32" ht="83.85" customHeight="1" x14ac:dyDescent="0.25">
      <c r="A1" s="39" t="s">
        <v>2</v>
      </c>
      <c r="B1" s="40"/>
      <c r="C1" s="40"/>
      <c r="D1" s="40"/>
      <c r="E1" s="40"/>
      <c r="F1" s="40"/>
      <c r="G1" s="22"/>
      <c r="H1" s="41" t="s">
        <v>3</v>
      </c>
      <c r="I1" s="41"/>
      <c r="J1" s="41"/>
      <c r="K1" s="41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799999999999997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</row>
    <row r="3" spans="1:32" ht="27.6" x14ac:dyDescent="0.25">
      <c r="A3" s="4" t="s">
        <v>19</v>
      </c>
      <c r="B3" s="4" t="s">
        <v>20</v>
      </c>
      <c r="C3" s="4" t="s">
        <v>21</v>
      </c>
      <c r="D3" s="4" t="s">
        <v>22</v>
      </c>
      <c r="E3" s="4">
        <v>2025</v>
      </c>
      <c r="F3" s="4" t="s">
        <v>23</v>
      </c>
      <c r="G3" s="4" t="s">
        <v>24</v>
      </c>
      <c r="H3" s="4" t="s">
        <v>23</v>
      </c>
      <c r="I3" s="4" t="s">
        <v>23</v>
      </c>
      <c r="J3" s="4" t="s">
        <v>25</v>
      </c>
      <c r="K3" s="4" t="s">
        <v>26</v>
      </c>
      <c r="L3" s="4" t="s">
        <v>27</v>
      </c>
      <c r="M3" s="4" t="s">
        <v>28</v>
      </c>
      <c r="N3" s="5" t="s">
        <v>29</v>
      </c>
      <c r="O3" s="5" t="s">
        <v>30</v>
      </c>
    </row>
    <row r="4" spans="1:32" x14ac:dyDescent="0.25">
      <c r="A4" s="4" t="s">
        <v>19</v>
      </c>
      <c r="B4" s="4" t="s">
        <v>20</v>
      </c>
      <c r="C4" s="4" t="s">
        <v>31</v>
      </c>
      <c r="D4" s="4" t="s">
        <v>22</v>
      </c>
      <c r="E4" s="4">
        <v>2025</v>
      </c>
      <c r="F4" s="4">
        <v>96</v>
      </c>
      <c r="G4" s="4" t="s">
        <v>32</v>
      </c>
      <c r="H4" s="4">
        <v>30</v>
      </c>
      <c r="I4" s="4">
        <v>39</v>
      </c>
      <c r="J4" s="4" t="s">
        <v>33</v>
      </c>
      <c r="K4" s="4" t="s">
        <v>26</v>
      </c>
      <c r="L4" s="4" t="s">
        <v>27</v>
      </c>
      <c r="M4" s="4" t="s">
        <v>34</v>
      </c>
      <c r="N4" s="5" t="s">
        <v>29</v>
      </c>
      <c r="O4" s="5" t="s">
        <v>35</v>
      </c>
    </row>
    <row r="5" spans="1:32" x14ac:dyDescent="0.25">
      <c r="A5" s="4" t="s">
        <v>36</v>
      </c>
      <c r="B5" s="4" t="s">
        <v>37</v>
      </c>
      <c r="C5" s="4" t="s">
        <v>38</v>
      </c>
      <c r="D5" s="4"/>
      <c r="E5" s="4">
        <v>2022</v>
      </c>
      <c r="F5" s="4" t="s">
        <v>29</v>
      </c>
      <c r="G5" s="4">
        <v>748</v>
      </c>
      <c r="H5" s="4" t="s">
        <v>33</v>
      </c>
      <c r="I5" s="4" t="s">
        <v>33</v>
      </c>
      <c r="J5" s="4"/>
      <c r="K5" s="4" t="s">
        <v>26</v>
      </c>
      <c r="L5" s="4"/>
      <c r="M5" s="4" t="s">
        <v>39</v>
      </c>
      <c r="N5" s="5" t="s">
        <v>29</v>
      </c>
      <c r="O5" s="5" t="s">
        <v>40</v>
      </c>
    </row>
    <row r="6" spans="1:32" s="33" customFormat="1" ht="36.75" customHeight="1" x14ac:dyDescent="0.25">
      <c r="A6" s="30" t="s">
        <v>41</v>
      </c>
      <c r="B6" s="30" t="s">
        <v>42</v>
      </c>
      <c r="C6" s="30" t="s">
        <v>43</v>
      </c>
      <c r="D6" s="31">
        <v>1</v>
      </c>
      <c r="E6" s="30">
        <v>2023</v>
      </c>
      <c r="F6" s="30" t="s">
        <v>44</v>
      </c>
      <c r="G6" s="31">
        <v>1</v>
      </c>
      <c r="H6" s="31">
        <v>1</v>
      </c>
      <c r="I6" s="31">
        <v>1</v>
      </c>
      <c r="J6" s="31"/>
      <c r="K6" s="30" t="s">
        <v>26</v>
      </c>
      <c r="L6" s="30"/>
      <c r="M6" s="30"/>
      <c r="N6" s="32"/>
      <c r="O6" s="32"/>
    </row>
    <row r="7" spans="1:32" s="33" customFormat="1" ht="36.75" customHeight="1" x14ac:dyDescent="0.25">
      <c r="A7" s="30" t="s">
        <v>41</v>
      </c>
      <c r="B7" s="30" t="s">
        <v>42</v>
      </c>
      <c r="C7" s="30" t="s">
        <v>45</v>
      </c>
      <c r="D7" s="34">
        <v>5</v>
      </c>
      <c r="E7" s="30">
        <v>2023</v>
      </c>
      <c r="F7" s="30">
        <v>0</v>
      </c>
      <c r="G7" s="30">
        <v>0</v>
      </c>
      <c r="H7" s="30">
        <v>2</v>
      </c>
      <c r="I7" s="30">
        <v>3</v>
      </c>
      <c r="J7" s="30"/>
      <c r="K7" s="30" t="s">
        <v>26</v>
      </c>
      <c r="L7" s="30"/>
      <c r="M7" s="30"/>
      <c r="N7" s="32"/>
      <c r="O7" s="32"/>
    </row>
    <row r="8" spans="1:32" ht="27.6" x14ac:dyDescent="0.25">
      <c r="A8" s="4" t="s">
        <v>41</v>
      </c>
      <c r="B8" s="4" t="s">
        <v>42</v>
      </c>
      <c r="C8" s="4" t="s">
        <v>46</v>
      </c>
      <c r="D8" s="4" t="s">
        <v>47</v>
      </c>
      <c r="E8" s="4">
        <v>2022</v>
      </c>
      <c r="F8" s="4">
        <v>27.7</v>
      </c>
      <c r="G8" s="4">
        <v>11.85</v>
      </c>
      <c r="H8" s="4" t="s">
        <v>48</v>
      </c>
      <c r="I8" s="4">
        <v>7</v>
      </c>
      <c r="J8" s="4">
        <v>13.4</v>
      </c>
      <c r="K8" s="4" t="s">
        <v>49</v>
      </c>
      <c r="L8" s="4" t="s">
        <v>50</v>
      </c>
      <c r="M8" s="4" t="s">
        <v>51</v>
      </c>
      <c r="N8" s="5" t="s">
        <v>52</v>
      </c>
      <c r="O8" s="5" t="s">
        <v>53</v>
      </c>
    </row>
    <row r="9" spans="1:32" x14ac:dyDescent="0.25">
      <c r="A9" s="4" t="s">
        <v>41</v>
      </c>
      <c r="B9" s="4" t="s">
        <v>54</v>
      </c>
      <c r="C9" s="4" t="s">
        <v>55</v>
      </c>
      <c r="D9" s="7">
        <v>2300</v>
      </c>
      <c r="E9" s="4">
        <v>2025</v>
      </c>
      <c r="F9" s="4">
        <v>524</v>
      </c>
      <c r="G9" s="4">
        <v>675</v>
      </c>
      <c r="H9" s="4">
        <v>848</v>
      </c>
      <c r="I9" s="4">
        <v>896</v>
      </c>
      <c r="J9" s="4">
        <v>919</v>
      </c>
      <c r="K9" s="4" t="s">
        <v>26</v>
      </c>
      <c r="L9" s="4" t="s">
        <v>50</v>
      </c>
      <c r="M9" s="4" t="s">
        <v>56</v>
      </c>
      <c r="N9" s="5" t="s">
        <v>29</v>
      </c>
      <c r="O9" s="5" t="s">
        <v>57</v>
      </c>
    </row>
    <row r="10" spans="1:32" x14ac:dyDescent="0.25">
      <c r="A10" s="4" t="s">
        <v>41</v>
      </c>
      <c r="B10" s="4" t="s">
        <v>54</v>
      </c>
      <c r="C10" s="4" t="s">
        <v>58</v>
      </c>
      <c r="D10" s="7">
        <v>2300</v>
      </c>
      <c r="E10" s="4">
        <v>2022</v>
      </c>
      <c r="F10" s="11">
        <v>953</v>
      </c>
      <c r="G10" s="11">
        <v>1457</v>
      </c>
      <c r="H10" s="4">
        <v>1460</v>
      </c>
      <c r="I10" s="4">
        <v>1419</v>
      </c>
      <c r="J10" s="4">
        <v>741</v>
      </c>
      <c r="K10" s="4" t="s">
        <v>26</v>
      </c>
      <c r="L10" s="4" t="s">
        <v>50</v>
      </c>
      <c r="M10" s="4" t="s">
        <v>59</v>
      </c>
      <c r="N10" s="5" t="s">
        <v>29</v>
      </c>
      <c r="O10" s="5" t="s">
        <v>60</v>
      </c>
    </row>
    <row r="11" spans="1:32" ht="27.6" x14ac:dyDescent="0.25">
      <c r="A11" s="4" t="s">
        <v>41</v>
      </c>
      <c r="B11" s="4" t="s">
        <v>54</v>
      </c>
      <c r="C11" s="4" t="s">
        <v>61</v>
      </c>
      <c r="D11" s="4">
        <v>1000</v>
      </c>
      <c r="E11" s="4">
        <v>2022</v>
      </c>
      <c r="F11" s="4" t="s">
        <v>62</v>
      </c>
      <c r="G11" s="4" t="s">
        <v>62</v>
      </c>
      <c r="H11" s="4">
        <v>417</v>
      </c>
      <c r="I11" s="4">
        <v>523</v>
      </c>
      <c r="J11" s="38">
        <v>3331.5</v>
      </c>
      <c r="K11" s="4" t="s">
        <v>26</v>
      </c>
      <c r="L11" s="4" t="s">
        <v>50</v>
      </c>
      <c r="M11" s="4" t="s">
        <v>63</v>
      </c>
      <c r="N11" s="5" t="s">
        <v>29</v>
      </c>
      <c r="O11" s="5" t="s">
        <v>64</v>
      </c>
    </row>
    <row r="12" spans="1:32" s="33" customFormat="1" x14ac:dyDescent="0.25">
      <c r="A12" s="30" t="s">
        <v>41</v>
      </c>
      <c r="B12" s="30" t="s">
        <v>54</v>
      </c>
      <c r="C12" s="30" t="s">
        <v>65</v>
      </c>
      <c r="D12" s="35">
        <v>3</v>
      </c>
      <c r="E12" s="30">
        <v>2025</v>
      </c>
      <c r="F12" s="36" t="s">
        <v>62</v>
      </c>
      <c r="G12" s="36" t="s">
        <v>62</v>
      </c>
      <c r="H12" s="30">
        <v>2</v>
      </c>
      <c r="I12" s="30">
        <v>1</v>
      </c>
      <c r="J12" s="30"/>
      <c r="K12" s="30" t="s">
        <v>26</v>
      </c>
      <c r="L12" s="30" t="s">
        <v>50</v>
      </c>
      <c r="M12" s="30" t="s">
        <v>66</v>
      </c>
      <c r="N12" s="32" t="s">
        <v>29</v>
      </c>
      <c r="O12" s="32"/>
    </row>
    <row r="13" spans="1:32" x14ac:dyDescent="0.25">
      <c r="A13" s="4" t="s">
        <v>41</v>
      </c>
      <c r="B13" s="4" t="s">
        <v>54</v>
      </c>
      <c r="C13" s="4" t="s">
        <v>67</v>
      </c>
      <c r="D13" s="7">
        <v>5000</v>
      </c>
      <c r="E13" s="4">
        <v>2025</v>
      </c>
      <c r="F13" s="7">
        <v>3333</v>
      </c>
      <c r="G13" s="7" t="s">
        <v>62</v>
      </c>
      <c r="H13" s="4" t="s">
        <v>62</v>
      </c>
      <c r="I13" s="4" t="s">
        <v>62</v>
      </c>
      <c r="J13" s="4" t="s">
        <v>62</v>
      </c>
      <c r="K13" s="4" t="s">
        <v>26</v>
      </c>
      <c r="L13" s="4" t="s">
        <v>50</v>
      </c>
      <c r="M13" s="4" t="s">
        <v>68</v>
      </c>
      <c r="N13" s="5" t="s">
        <v>29</v>
      </c>
      <c r="O13" s="5" t="s">
        <v>69</v>
      </c>
    </row>
    <row r="14" spans="1:32" x14ac:dyDescent="0.25">
      <c r="A14" s="4" t="s">
        <v>41</v>
      </c>
      <c r="B14" s="4" t="s">
        <v>54</v>
      </c>
      <c r="C14" s="4" t="s">
        <v>70</v>
      </c>
      <c r="D14" s="7">
        <v>1716</v>
      </c>
      <c r="E14" s="4">
        <v>2022</v>
      </c>
      <c r="F14" s="7" t="s">
        <v>62</v>
      </c>
      <c r="G14" s="7" t="s">
        <v>62</v>
      </c>
      <c r="H14" s="4" t="s">
        <v>71</v>
      </c>
      <c r="I14" s="4">
        <v>803</v>
      </c>
      <c r="J14" s="7">
        <v>1162</v>
      </c>
      <c r="K14" s="4" t="s">
        <v>72</v>
      </c>
      <c r="L14" s="4" t="s">
        <v>50</v>
      </c>
      <c r="M14" s="4" t="s">
        <v>73</v>
      </c>
      <c r="N14" s="5" t="s">
        <v>29</v>
      </c>
      <c r="O14" s="5" t="s">
        <v>74</v>
      </c>
    </row>
    <row r="15" spans="1:32" x14ac:dyDescent="0.25">
      <c r="A15" s="4" t="s">
        <v>41</v>
      </c>
      <c r="B15" s="4" t="s">
        <v>54</v>
      </c>
      <c r="C15" s="4" t="s">
        <v>75</v>
      </c>
      <c r="D15" s="7">
        <v>15000</v>
      </c>
      <c r="E15" s="4">
        <v>2022</v>
      </c>
      <c r="F15" s="7" t="s">
        <v>62</v>
      </c>
      <c r="G15" s="7" t="s">
        <v>62</v>
      </c>
      <c r="H15" s="4" t="s">
        <v>76</v>
      </c>
      <c r="I15" s="7">
        <v>17016</v>
      </c>
      <c r="J15" s="7">
        <v>37392</v>
      </c>
      <c r="K15" s="4" t="s">
        <v>72</v>
      </c>
      <c r="L15" s="4" t="s">
        <v>50</v>
      </c>
      <c r="M15" s="4" t="s">
        <v>77</v>
      </c>
      <c r="N15" s="5" t="s">
        <v>29</v>
      </c>
      <c r="O15" s="5" t="s">
        <v>74</v>
      </c>
    </row>
    <row r="16" spans="1:32" x14ac:dyDescent="0.25">
      <c r="A16" s="4" t="s">
        <v>41</v>
      </c>
      <c r="B16" s="4" t="s">
        <v>54</v>
      </c>
      <c r="C16" s="4" t="s">
        <v>78</v>
      </c>
      <c r="D16" s="4" t="s">
        <v>79</v>
      </c>
      <c r="E16" s="4">
        <v>2022</v>
      </c>
      <c r="F16" s="7" t="s">
        <v>62</v>
      </c>
      <c r="G16" s="7" t="s">
        <v>62</v>
      </c>
      <c r="H16" s="4" t="s">
        <v>80</v>
      </c>
      <c r="I16" s="4" t="s">
        <v>81</v>
      </c>
      <c r="J16" s="7" t="s">
        <v>82</v>
      </c>
      <c r="K16" s="4" t="s">
        <v>72</v>
      </c>
      <c r="L16" s="4" t="s">
        <v>50</v>
      </c>
      <c r="M16" s="4" t="s">
        <v>83</v>
      </c>
      <c r="N16" s="5" t="s">
        <v>29</v>
      </c>
      <c r="O16" s="5" t="s">
        <v>74</v>
      </c>
    </row>
    <row r="17" spans="1:16" s="33" customFormat="1" x14ac:dyDescent="0.25">
      <c r="A17" s="30" t="s">
        <v>41</v>
      </c>
      <c r="B17" s="30" t="s">
        <v>54</v>
      </c>
      <c r="C17" s="30" t="s">
        <v>84</v>
      </c>
      <c r="D17" s="30">
        <v>30</v>
      </c>
      <c r="E17" s="30">
        <v>2025</v>
      </c>
      <c r="F17" s="35" t="s">
        <v>62</v>
      </c>
      <c r="G17" s="35" t="s">
        <v>62</v>
      </c>
      <c r="H17" s="30">
        <v>15</v>
      </c>
      <c r="I17" s="30">
        <v>34</v>
      </c>
      <c r="J17" s="30"/>
      <c r="K17" s="30" t="s">
        <v>26</v>
      </c>
      <c r="L17" s="30" t="s">
        <v>50</v>
      </c>
      <c r="M17" s="30" t="s">
        <v>85</v>
      </c>
      <c r="N17" s="32" t="s">
        <v>29</v>
      </c>
      <c r="O17" s="32"/>
    </row>
    <row r="18" spans="1:16" x14ac:dyDescent="0.25">
      <c r="A18" s="4" t="s">
        <v>41</v>
      </c>
      <c r="B18" s="4" t="s">
        <v>54</v>
      </c>
      <c r="C18" s="4" t="s">
        <v>86</v>
      </c>
      <c r="D18" s="4" t="s">
        <v>87</v>
      </c>
      <c r="E18" s="4">
        <v>2021</v>
      </c>
      <c r="F18" s="7">
        <v>13</v>
      </c>
      <c r="G18" s="7">
        <v>22</v>
      </c>
      <c r="H18" s="4"/>
      <c r="I18" s="4" t="s">
        <v>88</v>
      </c>
      <c r="J18" s="4">
        <v>16</v>
      </c>
      <c r="K18" s="4" t="s">
        <v>26</v>
      </c>
      <c r="L18" s="4" t="s">
        <v>50</v>
      </c>
      <c r="M18" s="4" t="s">
        <v>89</v>
      </c>
      <c r="N18" s="5" t="s">
        <v>29</v>
      </c>
      <c r="O18" s="5" t="s">
        <v>90</v>
      </c>
    </row>
    <row r="19" spans="1:16" x14ac:dyDescent="0.25">
      <c r="A19" s="4" t="s">
        <v>41</v>
      </c>
      <c r="B19" s="4" t="s">
        <v>54</v>
      </c>
      <c r="C19" s="4" t="s">
        <v>91</v>
      </c>
      <c r="D19" s="4"/>
      <c r="E19" s="4"/>
      <c r="F19" s="7" t="s">
        <v>62</v>
      </c>
      <c r="G19" s="7" t="s">
        <v>62</v>
      </c>
      <c r="H19" s="4">
        <v>400</v>
      </c>
      <c r="I19" s="4">
        <v>583</v>
      </c>
      <c r="J19" s="4">
        <v>136</v>
      </c>
      <c r="K19" s="4" t="s">
        <v>26</v>
      </c>
      <c r="L19" s="4" t="s">
        <v>92</v>
      </c>
      <c r="M19" s="4" t="s">
        <v>93</v>
      </c>
      <c r="N19" s="5" t="s">
        <v>29</v>
      </c>
      <c r="O19" s="5" t="s">
        <v>94</v>
      </c>
    </row>
    <row r="20" spans="1:16" x14ac:dyDescent="0.25">
      <c r="A20" s="4" t="s">
        <v>41</v>
      </c>
      <c r="B20" s="4" t="s">
        <v>54</v>
      </c>
      <c r="C20" s="4" t="s">
        <v>95</v>
      </c>
      <c r="D20" s="4"/>
      <c r="E20" s="4"/>
      <c r="F20" s="7" t="s">
        <v>62</v>
      </c>
      <c r="G20" s="7" t="s">
        <v>62</v>
      </c>
      <c r="H20" s="4">
        <v>8</v>
      </c>
      <c r="I20" s="4">
        <v>6</v>
      </c>
      <c r="J20" s="4"/>
      <c r="K20" s="4" t="s">
        <v>26</v>
      </c>
      <c r="L20" s="4" t="s">
        <v>92</v>
      </c>
      <c r="M20" s="4" t="s">
        <v>96</v>
      </c>
      <c r="N20" s="5"/>
      <c r="O20" s="5" t="s">
        <v>94</v>
      </c>
    </row>
    <row r="21" spans="1:16" ht="27.6" x14ac:dyDescent="0.25">
      <c r="A21" s="4" t="s">
        <v>97</v>
      </c>
      <c r="B21" s="4" t="s">
        <v>98</v>
      </c>
      <c r="C21" s="4" t="s">
        <v>99</v>
      </c>
      <c r="D21" s="4" t="s">
        <v>100</v>
      </c>
      <c r="E21" s="4">
        <v>2021</v>
      </c>
      <c r="F21" s="4" t="s">
        <v>101</v>
      </c>
      <c r="G21" s="4" t="s">
        <v>102</v>
      </c>
      <c r="H21" s="4" t="s">
        <v>100</v>
      </c>
      <c r="I21" s="4" t="s">
        <v>100</v>
      </c>
      <c r="J21" s="4" t="s">
        <v>100</v>
      </c>
      <c r="K21" s="4" t="s">
        <v>26</v>
      </c>
      <c r="L21" s="5" t="s">
        <v>103</v>
      </c>
      <c r="M21" s="4" t="s">
        <v>104</v>
      </c>
      <c r="N21" s="5" t="s">
        <v>105</v>
      </c>
      <c r="O21" s="5" t="s">
        <v>106</v>
      </c>
    </row>
    <row r="22" spans="1:16" ht="41.4" x14ac:dyDescent="0.25">
      <c r="A22" s="4" t="s">
        <v>97</v>
      </c>
      <c r="B22" s="4" t="s">
        <v>107</v>
      </c>
      <c r="C22" s="6" t="s">
        <v>108</v>
      </c>
      <c r="D22" s="4" t="s">
        <v>109</v>
      </c>
      <c r="E22" s="4">
        <v>2032</v>
      </c>
      <c r="F22" s="26" t="s">
        <v>33</v>
      </c>
      <c r="G22" s="27" t="s">
        <v>33</v>
      </c>
      <c r="H22" s="4" t="s">
        <v>33</v>
      </c>
      <c r="I22" s="4" t="s">
        <v>33</v>
      </c>
      <c r="J22" s="4"/>
      <c r="K22" s="4" t="s">
        <v>110</v>
      </c>
      <c r="L22" s="4" t="s">
        <v>111</v>
      </c>
      <c r="M22" s="4" t="s">
        <v>112</v>
      </c>
      <c r="N22" s="5" t="s">
        <v>113</v>
      </c>
      <c r="O22" s="5" t="s">
        <v>114</v>
      </c>
    </row>
    <row r="23" spans="1:16" ht="27.6" x14ac:dyDescent="0.25">
      <c r="A23" s="4" t="s">
        <v>97</v>
      </c>
      <c r="B23" s="4" t="s">
        <v>107</v>
      </c>
      <c r="C23" s="6" t="s">
        <v>115</v>
      </c>
      <c r="D23" s="4" t="s">
        <v>109</v>
      </c>
      <c r="E23" s="4">
        <v>2032</v>
      </c>
      <c r="F23" s="26" t="s">
        <v>33</v>
      </c>
      <c r="G23" s="27" t="s">
        <v>116</v>
      </c>
      <c r="H23" s="4"/>
      <c r="I23" s="4" t="s">
        <v>33</v>
      </c>
      <c r="J23" s="4"/>
      <c r="K23" s="4" t="s">
        <v>110</v>
      </c>
      <c r="L23" s="4" t="s">
        <v>111</v>
      </c>
      <c r="M23" s="4" t="s">
        <v>117</v>
      </c>
      <c r="N23" s="5" t="s">
        <v>118</v>
      </c>
      <c r="O23" s="5" t="s">
        <v>114</v>
      </c>
    </row>
    <row r="24" spans="1:16" ht="41.4" x14ac:dyDescent="0.25">
      <c r="A24" s="4" t="s">
        <v>97</v>
      </c>
      <c r="B24" s="4" t="s">
        <v>107</v>
      </c>
      <c r="C24" s="6" t="s">
        <v>119</v>
      </c>
      <c r="D24" s="4" t="s">
        <v>109</v>
      </c>
      <c r="E24" s="4">
        <v>2032</v>
      </c>
      <c r="F24" s="26" t="s">
        <v>33</v>
      </c>
      <c r="G24" s="4" t="s">
        <v>120</v>
      </c>
      <c r="H24" s="4" t="s">
        <v>33</v>
      </c>
      <c r="I24" s="4" t="s">
        <v>33</v>
      </c>
      <c r="J24" s="4"/>
      <c r="K24" s="4" t="s">
        <v>110</v>
      </c>
      <c r="L24" s="4" t="s">
        <v>111</v>
      </c>
      <c r="M24" s="4" t="s">
        <v>121</v>
      </c>
      <c r="N24" s="5" t="s">
        <v>118</v>
      </c>
      <c r="O24" s="5" t="s">
        <v>114</v>
      </c>
    </row>
    <row r="25" spans="1:16" ht="27.6" x14ac:dyDescent="0.25">
      <c r="A25" s="4" t="s">
        <v>97</v>
      </c>
      <c r="B25" s="4" t="s">
        <v>107</v>
      </c>
      <c r="C25" s="4" t="s">
        <v>122</v>
      </c>
      <c r="D25" s="4" t="s">
        <v>100</v>
      </c>
      <c r="E25" s="4">
        <v>2024</v>
      </c>
      <c r="F25" s="26" t="s">
        <v>123</v>
      </c>
      <c r="G25" s="4" t="s">
        <v>124</v>
      </c>
      <c r="H25" s="4" t="s">
        <v>125</v>
      </c>
      <c r="I25" s="4" t="s">
        <v>102</v>
      </c>
      <c r="J25" s="4" t="s">
        <v>102</v>
      </c>
      <c r="K25" s="4" t="s">
        <v>110</v>
      </c>
      <c r="L25" s="4" t="s">
        <v>111</v>
      </c>
      <c r="M25" s="4" t="s">
        <v>126</v>
      </c>
      <c r="N25" s="5" t="s">
        <v>127</v>
      </c>
      <c r="O25" s="5" t="s">
        <v>128</v>
      </c>
    </row>
    <row r="26" spans="1:16" ht="27.6" x14ac:dyDescent="0.25">
      <c r="A26" s="4" t="s">
        <v>97</v>
      </c>
      <c r="B26" s="4" t="s">
        <v>107</v>
      </c>
      <c r="C26" s="6" t="s">
        <v>129</v>
      </c>
      <c r="D26" s="4" t="s">
        <v>130</v>
      </c>
      <c r="E26" s="4">
        <v>2032</v>
      </c>
      <c r="F26" s="4" t="s">
        <v>33</v>
      </c>
      <c r="G26" s="4" t="s">
        <v>33</v>
      </c>
      <c r="H26" s="4" t="s">
        <v>33</v>
      </c>
      <c r="I26" s="4" t="s">
        <v>33</v>
      </c>
      <c r="J26" s="4"/>
      <c r="K26" s="4" t="s">
        <v>110</v>
      </c>
      <c r="L26" s="4" t="s">
        <v>111</v>
      </c>
      <c r="M26" s="4" t="s">
        <v>131</v>
      </c>
      <c r="N26" s="5" t="s">
        <v>127</v>
      </c>
      <c r="O26" s="5" t="s">
        <v>114</v>
      </c>
    </row>
    <row r="27" spans="1:16" ht="27.6" x14ac:dyDescent="0.25">
      <c r="A27" s="4" t="s">
        <v>97</v>
      </c>
      <c r="B27" s="4" t="s">
        <v>107</v>
      </c>
      <c r="C27" s="4" t="s">
        <v>132</v>
      </c>
      <c r="D27" s="4" t="s">
        <v>130</v>
      </c>
      <c r="E27" s="4">
        <v>2032</v>
      </c>
      <c r="F27" s="4" t="s">
        <v>33</v>
      </c>
      <c r="G27" s="4" t="s">
        <v>33</v>
      </c>
      <c r="H27" s="4" t="s">
        <v>33</v>
      </c>
      <c r="I27" s="4" t="s">
        <v>33</v>
      </c>
      <c r="J27" s="4"/>
      <c r="K27" s="4" t="s">
        <v>110</v>
      </c>
      <c r="L27" s="4" t="s">
        <v>111</v>
      </c>
      <c r="M27" s="4" t="s">
        <v>133</v>
      </c>
      <c r="N27" s="5" t="s">
        <v>127</v>
      </c>
      <c r="O27" s="5" t="s">
        <v>114</v>
      </c>
    </row>
    <row r="28" spans="1:16" ht="27.6" x14ac:dyDescent="0.25">
      <c r="A28" s="4" t="s">
        <v>97</v>
      </c>
      <c r="B28" s="4" t="s">
        <v>134</v>
      </c>
      <c r="C28" s="4" t="s">
        <v>135</v>
      </c>
      <c r="D28" s="7">
        <v>15</v>
      </c>
      <c r="E28" s="4">
        <v>2025</v>
      </c>
      <c r="F28" s="7">
        <v>9</v>
      </c>
      <c r="G28" s="7">
        <v>9</v>
      </c>
      <c r="H28" s="4">
        <v>9</v>
      </c>
      <c r="I28" s="4" t="s">
        <v>33</v>
      </c>
      <c r="J28" s="4"/>
      <c r="K28" s="4" t="s">
        <v>110</v>
      </c>
      <c r="L28" s="4" t="s">
        <v>136</v>
      </c>
      <c r="M28" s="4" t="s">
        <v>137</v>
      </c>
      <c r="N28" s="5" t="s">
        <v>138</v>
      </c>
      <c r="O28" s="5" t="s">
        <v>139</v>
      </c>
    </row>
    <row r="29" spans="1:16" ht="27.6" x14ac:dyDescent="0.25">
      <c r="A29" s="4" t="s">
        <v>97</v>
      </c>
      <c r="B29" s="4" t="s">
        <v>140</v>
      </c>
      <c r="C29" s="4" t="s">
        <v>141</v>
      </c>
      <c r="D29" s="7">
        <v>3000</v>
      </c>
      <c r="E29" s="4">
        <v>2025</v>
      </c>
      <c r="F29" s="7">
        <v>2717</v>
      </c>
      <c r="G29" s="7">
        <v>1173</v>
      </c>
      <c r="H29" s="4">
        <v>102</v>
      </c>
      <c r="I29" s="4">
        <v>130</v>
      </c>
      <c r="J29" s="4"/>
      <c r="K29" s="4" t="s">
        <v>142</v>
      </c>
      <c r="L29" s="4" t="s">
        <v>143</v>
      </c>
      <c r="M29" s="4" t="s">
        <v>144</v>
      </c>
      <c r="N29" s="5" t="s">
        <v>145</v>
      </c>
      <c r="O29" s="5" t="s">
        <v>146</v>
      </c>
    </row>
    <row r="30" spans="1:16" ht="27.6" x14ac:dyDescent="0.25">
      <c r="A30" s="4" t="s">
        <v>97</v>
      </c>
      <c r="B30" s="4" t="s">
        <v>140</v>
      </c>
      <c r="C30" s="4" t="s">
        <v>147</v>
      </c>
      <c r="D30" s="7">
        <v>126346</v>
      </c>
      <c r="E30" s="4">
        <v>2025</v>
      </c>
      <c r="F30" s="7">
        <v>157933</v>
      </c>
      <c r="G30" s="7">
        <v>89129</v>
      </c>
      <c r="H30" s="7">
        <v>59613</v>
      </c>
      <c r="I30" s="7" t="s">
        <v>148</v>
      </c>
      <c r="J30" s="7"/>
      <c r="K30" s="4" t="s">
        <v>142</v>
      </c>
      <c r="L30" s="4" t="s">
        <v>143</v>
      </c>
      <c r="M30" s="4" t="s">
        <v>149</v>
      </c>
      <c r="N30" s="5" t="s">
        <v>145</v>
      </c>
      <c r="O30" s="5" t="s">
        <v>150</v>
      </c>
    </row>
    <row r="31" spans="1:16" ht="41.4" x14ac:dyDescent="0.25">
      <c r="A31" s="4" t="s">
        <v>97</v>
      </c>
      <c r="B31" s="4" t="s">
        <v>140</v>
      </c>
      <c r="C31" s="4" t="s">
        <v>151</v>
      </c>
      <c r="D31" s="7">
        <v>222252</v>
      </c>
      <c r="E31" s="4">
        <v>2025</v>
      </c>
      <c r="F31" s="7">
        <v>277815</v>
      </c>
      <c r="G31" s="7">
        <v>199131</v>
      </c>
      <c r="H31" s="7">
        <v>226046</v>
      </c>
      <c r="I31" s="4" t="s">
        <v>152</v>
      </c>
      <c r="J31" s="4"/>
      <c r="K31" s="4" t="s">
        <v>142</v>
      </c>
      <c r="L31" s="4" t="s">
        <v>143</v>
      </c>
      <c r="M31" s="4" t="s">
        <v>153</v>
      </c>
      <c r="N31" s="5" t="s">
        <v>145</v>
      </c>
      <c r="O31" s="5" t="s">
        <v>150</v>
      </c>
    </row>
    <row r="32" spans="1:16" ht="27.6" x14ac:dyDescent="0.25">
      <c r="A32" s="4" t="s">
        <v>97</v>
      </c>
      <c r="B32" s="4" t="s">
        <v>140</v>
      </c>
      <c r="C32" s="4" t="s">
        <v>154</v>
      </c>
      <c r="D32" s="7">
        <v>352698</v>
      </c>
      <c r="E32" s="4">
        <v>2030</v>
      </c>
      <c r="F32" s="7">
        <v>440873</v>
      </c>
      <c r="G32" s="7">
        <v>290322</v>
      </c>
      <c r="H32" s="7">
        <v>286473</v>
      </c>
      <c r="I32" s="7">
        <v>356219</v>
      </c>
      <c r="J32" s="7"/>
      <c r="K32" s="4" t="s">
        <v>142</v>
      </c>
      <c r="L32" s="4" t="s">
        <v>143</v>
      </c>
      <c r="M32" s="4" t="s">
        <v>155</v>
      </c>
      <c r="N32" s="5" t="s">
        <v>145</v>
      </c>
      <c r="O32" s="5" t="s">
        <v>150</v>
      </c>
      <c r="P32" s="5"/>
    </row>
    <row r="33" spans="1:15" ht="27.6" x14ac:dyDescent="0.25">
      <c r="A33" s="4" t="s">
        <v>97</v>
      </c>
      <c r="B33" s="4" t="s">
        <v>156</v>
      </c>
      <c r="C33" s="6" t="s">
        <v>157</v>
      </c>
      <c r="D33" s="7" t="s">
        <v>33</v>
      </c>
      <c r="E33" s="4">
        <v>2035</v>
      </c>
      <c r="F33" s="7">
        <v>70075</v>
      </c>
      <c r="G33" s="8"/>
      <c r="H33" s="9"/>
      <c r="I33" s="4" t="s">
        <v>33</v>
      </c>
      <c r="J33" s="4"/>
      <c r="K33" s="4" t="s">
        <v>72</v>
      </c>
      <c r="L33" s="4" t="s">
        <v>103</v>
      </c>
      <c r="M33" s="4" t="s">
        <v>158</v>
      </c>
      <c r="N33" s="5" t="s">
        <v>159</v>
      </c>
      <c r="O33" s="5" t="s">
        <v>160</v>
      </c>
    </row>
    <row r="34" spans="1:15" ht="41.4" x14ac:dyDescent="0.25">
      <c r="A34" s="4" t="s">
        <v>97</v>
      </c>
      <c r="B34" s="4" t="s">
        <v>156</v>
      </c>
      <c r="C34" s="4" t="s">
        <v>161</v>
      </c>
      <c r="D34" s="7">
        <v>7876</v>
      </c>
      <c r="E34" s="4">
        <v>2035</v>
      </c>
      <c r="F34" s="7">
        <v>24011</v>
      </c>
      <c r="G34" s="7">
        <v>22555</v>
      </c>
      <c r="H34" s="7">
        <v>24248</v>
      </c>
      <c r="I34" s="15">
        <v>22808.9</v>
      </c>
      <c r="J34" s="15"/>
      <c r="K34" s="4" t="s">
        <v>72</v>
      </c>
      <c r="L34" s="4" t="s">
        <v>143</v>
      </c>
      <c r="M34" s="4" t="s">
        <v>162</v>
      </c>
      <c r="N34" s="5" t="s">
        <v>163</v>
      </c>
      <c r="O34" s="5" t="s">
        <v>164</v>
      </c>
    </row>
    <row r="35" spans="1:15" ht="41.4" x14ac:dyDescent="0.25">
      <c r="A35" s="4" t="s">
        <v>97</v>
      </c>
      <c r="B35" s="4" t="s">
        <v>156</v>
      </c>
      <c r="C35" s="6" t="s">
        <v>165</v>
      </c>
      <c r="D35" s="4" t="s">
        <v>33</v>
      </c>
      <c r="E35" s="4">
        <v>2035</v>
      </c>
      <c r="F35" s="7">
        <v>5043</v>
      </c>
      <c r="G35" s="7">
        <v>2387</v>
      </c>
      <c r="H35" s="15">
        <v>1936.32</v>
      </c>
      <c r="I35" s="15">
        <v>3796.23</v>
      </c>
      <c r="J35" s="4"/>
      <c r="K35" s="4" t="s">
        <v>166</v>
      </c>
      <c r="L35" s="4" t="s">
        <v>167</v>
      </c>
      <c r="M35" s="4" t="s">
        <v>168</v>
      </c>
      <c r="N35" s="5" t="s">
        <v>169</v>
      </c>
      <c r="O35" s="5" t="s">
        <v>170</v>
      </c>
    </row>
    <row r="36" spans="1:15" ht="27.6" x14ac:dyDescent="0.25">
      <c r="A36" s="4" t="s">
        <v>97</v>
      </c>
      <c r="B36" s="4" t="s">
        <v>171</v>
      </c>
      <c r="C36" s="4" t="s">
        <v>172</v>
      </c>
      <c r="D36" s="4" t="s">
        <v>33</v>
      </c>
      <c r="E36" s="4">
        <v>2025</v>
      </c>
      <c r="F36" s="7">
        <v>32345</v>
      </c>
      <c r="G36" s="7">
        <v>24554</v>
      </c>
      <c r="H36" s="4" t="s">
        <v>62</v>
      </c>
      <c r="I36" s="4" t="s">
        <v>33</v>
      </c>
      <c r="J36" s="7">
        <v>34023</v>
      </c>
      <c r="K36" s="4" t="s">
        <v>142</v>
      </c>
      <c r="L36" s="4" t="s">
        <v>173</v>
      </c>
      <c r="M36" s="4" t="s">
        <v>174</v>
      </c>
      <c r="N36" s="5" t="s">
        <v>175</v>
      </c>
      <c r="O36" s="5" t="s">
        <v>173</v>
      </c>
    </row>
    <row r="37" spans="1:15" ht="27.6" x14ac:dyDescent="0.25">
      <c r="A37" s="4" t="s">
        <v>97</v>
      </c>
      <c r="B37" s="4" t="s">
        <v>176</v>
      </c>
      <c r="C37" s="4" t="s">
        <v>177</v>
      </c>
      <c r="D37" s="4" t="s">
        <v>178</v>
      </c>
      <c r="E37" s="4">
        <v>2030</v>
      </c>
      <c r="F37" s="7" t="s">
        <v>179</v>
      </c>
      <c r="G37" s="7" t="s">
        <v>180</v>
      </c>
      <c r="H37" s="4" t="s">
        <v>181</v>
      </c>
      <c r="I37" s="4" t="s">
        <v>182</v>
      </c>
      <c r="J37" s="4"/>
      <c r="K37" s="4" t="s">
        <v>183</v>
      </c>
      <c r="L37" s="4" t="s">
        <v>143</v>
      </c>
      <c r="M37" s="4" t="s">
        <v>184</v>
      </c>
      <c r="N37" s="5" t="s">
        <v>185</v>
      </c>
      <c r="O37" s="5" t="s">
        <v>146</v>
      </c>
    </row>
    <row r="38" spans="1:15" ht="27.6" x14ac:dyDescent="0.25">
      <c r="A38" s="4" t="s">
        <v>97</v>
      </c>
      <c r="B38" s="4" t="s">
        <v>176</v>
      </c>
      <c r="C38" s="4" t="s">
        <v>186</v>
      </c>
      <c r="D38" s="4" t="s">
        <v>187</v>
      </c>
      <c r="E38" s="4">
        <v>2030</v>
      </c>
      <c r="F38" s="4" t="s">
        <v>188</v>
      </c>
      <c r="G38" s="4" t="s">
        <v>189</v>
      </c>
      <c r="H38" s="4" t="s">
        <v>189</v>
      </c>
      <c r="I38" s="4" t="s">
        <v>190</v>
      </c>
      <c r="J38" s="4"/>
      <c r="K38" s="4" t="s">
        <v>72</v>
      </c>
      <c r="L38" s="4" t="s">
        <v>143</v>
      </c>
      <c r="M38" s="4" t="s">
        <v>191</v>
      </c>
      <c r="N38" s="5" t="s">
        <v>185</v>
      </c>
      <c r="O38" s="5" t="s">
        <v>192</v>
      </c>
    </row>
    <row r="39" spans="1:15" ht="27.6" x14ac:dyDescent="0.25">
      <c r="A39" s="4" t="s">
        <v>97</v>
      </c>
      <c r="B39" s="4" t="s">
        <v>176</v>
      </c>
      <c r="C39" s="4" t="s">
        <v>193</v>
      </c>
      <c r="D39" s="7">
        <v>5000</v>
      </c>
      <c r="E39" s="4">
        <v>2030</v>
      </c>
      <c r="F39" s="4">
        <v>222</v>
      </c>
      <c r="G39" s="4">
        <v>232</v>
      </c>
      <c r="H39" s="4">
        <v>302</v>
      </c>
      <c r="I39" s="4">
        <v>336</v>
      </c>
      <c r="J39" s="4"/>
      <c r="K39" s="4" t="s">
        <v>183</v>
      </c>
      <c r="L39" s="4" t="s">
        <v>143</v>
      </c>
      <c r="M39" s="4" t="s">
        <v>194</v>
      </c>
      <c r="N39" s="5" t="s">
        <v>195</v>
      </c>
      <c r="O39" s="5" t="s">
        <v>146</v>
      </c>
    </row>
    <row r="40" spans="1:15" ht="27.6" x14ac:dyDescent="0.25">
      <c r="A40" s="4" t="s">
        <v>97</v>
      </c>
      <c r="B40" s="4" t="s">
        <v>176</v>
      </c>
      <c r="C40" s="4" t="s">
        <v>196</v>
      </c>
      <c r="D40" s="4">
        <v>0</v>
      </c>
      <c r="E40" s="4">
        <v>2030</v>
      </c>
      <c r="F40" s="7">
        <v>63936</v>
      </c>
      <c r="G40" s="7">
        <v>46958</v>
      </c>
      <c r="H40" s="7">
        <v>40949</v>
      </c>
      <c r="I40" s="7">
        <v>40297</v>
      </c>
      <c r="J40" s="7"/>
      <c r="K40" s="4" t="s">
        <v>72</v>
      </c>
      <c r="L40" s="4" t="s">
        <v>143</v>
      </c>
      <c r="M40" s="4" t="s">
        <v>197</v>
      </c>
      <c r="N40" s="5" t="s">
        <v>185</v>
      </c>
      <c r="O40" s="5" t="s">
        <v>192</v>
      </c>
    </row>
    <row r="41" spans="1:15" ht="27.6" x14ac:dyDescent="0.25">
      <c r="A41" s="4" t="s">
        <v>97</v>
      </c>
      <c r="B41" s="4" t="s">
        <v>176</v>
      </c>
      <c r="C41" s="4" t="s">
        <v>198</v>
      </c>
      <c r="D41" s="7">
        <v>32056</v>
      </c>
      <c r="E41" s="4">
        <v>2030</v>
      </c>
      <c r="F41" s="7">
        <v>107163</v>
      </c>
      <c r="G41" s="7">
        <v>99013</v>
      </c>
      <c r="H41" s="7">
        <v>73979</v>
      </c>
      <c r="I41" s="7">
        <v>90566</v>
      </c>
      <c r="J41" s="7"/>
      <c r="K41" s="4" t="s">
        <v>72</v>
      </c>
      <c r="L41" s="4" t="s">
        <v>143</v>
      </c>
      <c r="M41" s="4" t="s">
        <v>199</v>
      </c>
      <c r="N41" s="5" t="s">
        <v>185</v>
      </c>
      <c r="O41" s="5" t="s">
        <v>192</v>
      </c>
    </row>
    <row r="42" spans="1:15" ht="27.6" x14ac:dyDescent="0.25">
      <c r="A42" s="4" t="s">
        <v>97</v>
      </c>
      <c r="B42" s="4" t="s">
        <v>200</v>
      </c>
      <c r="C42" s="4" t="s">
        <v>201</v>
      </c>
      <c r="D42" s="7" t="s">
        <v>29</v>
      </c>
      <c r="E42" s="4">
        <v>2025</v>
      </c>
      <c r="F42" s="7">
        <v>6</v>
      </c>
      <c r="G42" s="7">
        <v>11</v>
      </c>
      <c r="H42" s="4">
        <v>15</v>
      </c>
      <c r="I42" s="4">
        <v>15</v>
      </c>
      <c r="J42" s="4"/>
      <c r="K42" s="4" t="s">
        <v>72</v>
      </c>
      <c r="L42" s="4" t="s">
        <v>111</v>
      </c>
      <c r="M42" s="4" t="s">
        <v>202</v>
      </c>
      <c r="N42" s="5" t="s">
        <v>203</v>
      </c>
      <c r="O42" s="5" t="s">
        <v>204</v>
      </c>
    </row>
    <row r="43" spans="1:15" ht="27.6" x14ac:dyDescent="0.25">
      <c r="A43" s="4" t="s">
        <v>97</v>
      </c>
      <c r="B43" s="4" t="s">
        <v>200</v>
      </c>
      <c r="C43" s="4" t="s">
        <v>205</v>
      </c>
      <c r="D43" s="7" t="s">
        <v>29</v>
      </c>
      <c r="E43" s="4">
        <v>2025</v>
      </c>
      <c r="F43" s="7">
        <v>72</v>
      </c>
      <c r="G43" s="7">
        <v>82</v>
      </c>
      <c r="H43" s="4">
        <v>74</v>
      </c>
      <c r="I43" s="4">
        <v>71</v>
      </c>
      <c r="J43" s="4"/>
      <c r="K43" s="4" t="s">
        <v>72</v>
      </c>
      <c r="L43" s="4" t="s">
        <v>111</v>
      </c>
      <c r="M43" s="4" t="s">
        <v>206</v>
      </c>
      <c r="N43" s="5" t="s">
        <v>203</v>
      </c>
      <c r="O43" s="5" t="s">
        <v>204</v>
      </c>
    </row>
    <row r="44" spans="1:15" ht="27.6" x14ac:dyDescent="0.25">
      <c r="A44" s="4" t="s">
        <v>97</v>
      </c>
      <c r="B44" s="4" t="s">
        <v>200</v>
      </c>
      <c r="C44" s="4" t="s">
        <v>207</v>
      </c>
      <c r="D44" s="10">
        <v>1</v>
      </c>
      <c r="E44" s="4">
        <v>2025</v>
      </c>
      <c r="F44" s="10">
        <f>SUM($F$42/$F$43)</f>
        <v>8.3333333333333329E-2</v>
      </c>
      <c r="G44" s="10">
        <f>SUM($G$42/$G$43)</f>
        <v>0.13414634146341464</v>
      </c>
      <c r="H44" s="10">
        <f>SUM($H$42/$H$43)</f>
        <v>0.20270270270270271</v>
      </c>
      <c r="I44" s="10">
        <v>0.21129999999999999</v>
      </c>
      <c r="J44" s="10"/>
      <c r="K44" s="4" t="s">
        <v>72</v>
      </c>
      <c r="L44" s="4" t="s">
        <v>111</v>
      </c>
      <c r="M44" s="4" t="s">
        <v>208</v>
      </c>
      <c r="N44" s="5" t="s">
        <v>203</v>
      </c>
      <c r="O44" s="5" t="s">
        <v>204</v>
      </c>
    </row>
    <row r="45" spans="1:15" ht="27.6" x14ac:dyDescent="0.25">
      <c r="A45" s="4" t="s">
        <v>97</v>
      </c>
      <c r="B45" s="4" t="s">
        <v>200</v>
      </c>
      <c r="C45" s="4" t="s">
        <v>209</v>
      </c>
      <c r="D45" s="13">
        <v>1</v>
      </c>
      <c r="E45" s="4">
        <v>2030</v>
      </c>
      <c r="F45" s="7" t="s">
        <v>210</v>
      </c>
      <c r="G45" s="10">
        <v>1.2E-2</v>
      </c>
      <c r="H45" s="14">
        <v>1.2999999999999999E-2</v>
      </c>
      <c r="I45" s="4" t="s">
        <v>33</v>
      </c>
      <c r="J45" s="4"/>
      <c r="K45" s="4" t="s">
        <v>72</v>
      </c>
      <c r="L45" s="4" t="s">
        <v>143</v>
      </c>
      <c r="M45" s="4" t="s">
        <v>211</v>
      </c>
      <c r="N45" s="5" t="s">
        <v>212</v>
      </c>
      <c r="O45" s="5" t="s">
        <v>213</v>
      </c>
    </row>
    <row r="46" spans="1:15" ht="52.2" customHeight="1" x14ac:dyDescent="0.25">
      <c r="A46" s="4" t="s">
        <v>97</v>
      </c>
      <c r="B46" s="4" t="s">
        <v>156</v>
      </c>
      <c r="C46" s="6" t="s">
        <v>214</v>
      </c>
      <c r="D46" s="4" t="s">
        <v>33</v>
      </c>
      <c r="E46" s="4">
        <v>2050</v>
      </c>
      <c r="F46" s="7">
        <v>21221</v>
      </c>
      <c r="G46" s="7">
        <v>44924</v>
      </c>
      <c r="H46" s="7">
        <v>43314</v>
      </c>
      <c r="I46" s="4" t="s">
        <v>215</v>
      </c>
      <c r="J46" s="4"/>
      <c r="K46" s="4" t="s">
        <v>166</v>
      </c>
      <c r="L46" s="4" t="s">
        <v>216</v>
      </c>
      <c r="M46" s="2" t="s">
        <v>217</v>
      </c>
      <c r="N46" s="5" t="s">
        <v>218</v>
      </c>
      <c r="O46" s="5" t="s">
        <v>170</v>
      </c>
    </row>
    <row r="47" spans="1:15" ht="41.4" x14ac:dyDescent="0.25">
      <c r="A47" s="4" t="s">
        <v>97</v>
      </c>
      <c r="B47" s="4" t="s">
        <v>219</v>
      </c>
      <c r="C47" s="4" t="s">
        <v>220</v>
      </c>
      <c r="D47" s="4" t="s">
        <v>221</v>
      </c>
      <c r="E47" s="4">
        <v>2022</v>
      </c>
      <c r="F47" s="4" t="s">
        <v>222</v>
      </c>
      <c r="G47" s="4" t="s">
        <v>223</v>
      </c>
      <c r="H47" s="4" t="s">
        <v>223</v>
      </c>
      <c r="I47" s="4" t="s">
        <v>221</v>
      </c>
      <c r="J47" s="4"/>
      <c r="K47" s="4" t="s">
        <v>142</v>
      </c>
      <c r="L47" s="4" t="s">
        <v>224</v>
      </c>
      <c r="M47" s="4" t="s">
        <v>225</v>
      </c>
      <c r="N47" s="5" t="s">
        <v>226</v>
      </c>
      <c r="O47" s="5" t="s">
        <v>227</v>
      </c>
    </row>
    <row r="48" spans="1:15" ht="78" customHeight="1" x14ac:dyDescent="0.25">
      <c r="A48" s="4" t="s">
        <v>97</v>
      </c>
      <c r="B48" s="4" t="s">
        <v>228</v>
      </c>
      <c r="C48" s="6" t="s">
        <v>229</v>
      </c>
      <c r="D48" s="13">
        <v>1</v>
      </c>
      <c r="E48" s="4">
        <v>2021</v>
      </c>
      <c r="F48" s="13">
        <v>1</v>
      </c>
      <c r="G48" s="13">
        <v>1</v>
      </c>
      <c r="H48" s="13">
        <v>1</v>
      </c>
      <c r="I48" s="28" t="s">
        <v>230</v>
      </c>
      <c r="J48" s="28"/>
      <c r="K48" s="4" t="s">
        <v>231</v>
      </c>
      <c r="L48" s="4" t="s">
        <v>232</v>
      </c>
      <c r="M48" s="4" t="s">
        <v>233</v>
      </c>
      <c r="N48" s="5" t="s">
        <v>234</v>
      </c>
      <c r="O48" s="25" t="s">
        <v>235</v>
      </c>
    </row>
    <row r="49" spans="1:15" ht="41.4" x14ac:dyDescent="0.25">
      <c r="A49" s="4" t="s">
        <v>97</v>
      </c>
      <c r="B49" s="4" t="s">
        <v>228</v>
      </c>
      <c r="C49" s="6" t="s">
        <v>236</v>
      </c>
      <c r="D49" s="13">
        <v>0.1</v>
      </c>
      <c r="E49" s="4">
        <v>2021</v>
      </c>
      <c r="F49" s="13">
        <v>0.03</v>
      </c>
      <c r="G49" s="13">
        <v>0.03</v>
      </c>
      <c r="H49" s="13">
        <v>0.03</v>
      </c>
      <c r="I49" s="4" t="s">
        <v>33</v>
      </c>
      <c r="J49" s="4"/>
      <c r="K49" s="4" t="s">
        <v>72</v>
      </c>
      <c r="L49" s="4" t="s">
        <v>232</v>
      </c>
      <c r="M49" s="4" t="s">
        <v>237</v>
      </c>
      <c r="N49" s="5" t="s">
        <v>238</v>
      </c>
      <c r="O49" s="5" t="s">
        <v>239</v>
      </c>
    </row>
    <row r="50" spans="1:15" ht="41.4" x14ac:dyDescent="0.25">
      <c r="A50" s="4" t="s">
        <v>97</v>
      </c>
      <c r="B50" s="4" t="s">
        <v>228</v>
      </c>
      <c r="C50" s="4" t="s">
        <v>240</v>
      </c>
      <c r="D50" s="13">
        <v>1</v>
      </c>
      <c r="E50" s="4">
        <v>2025</v>
      </c>
      <c r="F50" s="13">
        <v>1</v>
      </c>
      <c r="G50" s="13">
        <v>1</v>
      </c>
      <c r="H50" s="13">
        <v>1</v>
      </c>
      <c r="I50" s="4" t="s">
        <v>33</v>
      </c>
      <c r="J50" s="4"/>
      <c r="K50" s="4" t="s">
        <v>241</v>
      </c>
      <c r="L50" s="4" t="s">
        <v>232</v>
      </c>
      <c r="M50" s="4" t="s">
        <v>242</v>
      </c>
      <c r="N50" s="5" t="s">
        <v>238</v>
      </c>
      <c r="O50" s="5" t="s">
        <v>239</v>
      </c>
    </row>
    <row r="51" spans="1:15" ht="27.6" x14ac:dyDescent="0.25">
      <c r="A51" s="4" t="s">
        <v>97</v>
      </c>
      <c r="B51" s="4" t="s">
        <v>243</v>
      </c>
      <c r="C51" s="4" t="s">
        <v>244</v>
      </c>
      <c r="D51" s="13">
        <v>0.38</v>
      </c>
      <c r="E51" s="4">
        <v>2025</v>
      </c>
      <c r="F51" s="14">
        <v>0.59699999999999998</v>
      </c>
      <c r="G51" s="10">
        <v>0.5181</v>
      </c>
      <c r="H51" s="13">
        <v>0.3</v>
      </c>
      <c r="I51" s="10">
        <v>3.5000000000000003E-2</v>
      </c>
      <c r="J51" s="10">
        <v>0.32400000000000001</v>
      </c>
      <c r="K51" s="4" t="s">
        <v>241</v>
      </c>
      <c r="L51" s="4" t="s">
        <v>111</v>
      </c>
      <c r="M51" s="4" t="s">
        <v>245</v>
      </c>
      <c r="N51" s="5" t="s">
        <v>246</v>
      </c>
      <c r="O51" s="5" t="s">
        <v>247</v>
      </c>
    </row>
    <row r="52" spans="1:15" ht="27.6" x14ac:dyDescent="0.25">
      <c r="A52" s="4" t="s">
        <v>97</v>
      </c>
      <c r="B52" s="4" t="s">
        <v>243</v>
      </c>
      <c r="C52" s="4" t="s">
        <v>248</v>
      </c>
      <c r="D52" s="13">
        <v>7.0000000000000007E-2</v>
      </c>
      <c r="E52" s="4">
        <v>2025</v>
      </c>
      <c r="F52" s="10">
        <v>5.6000000000000001E-2</v>
      </c>
      <c r="G52" s="10">
        <v>5.6000000000000001E-2</v>
      </c>
      <c r="H52" s="4" t="s">
        <v>249</v>
      </c>
      <c r="I52" s="10">
        <v>4.2999999999999997E-2</v>
      </c>
      <c r="J52" s="10">
        <v>6.9000000000000006E-2</v>
      </c>
      <c r="K52" s="4" t="s">
        <v>241</v>
      </c>
      <c r="L52" s="4" t="s">
        <v>111</v>
      </c>
      <c r="M52" s="4" t="s">
        <v>250</v>
      </c>
      <c r="N52" s="5" t="s">
        <v>246</v>
      </c>
      <c r="O52" s="5" t="s">
        <v>247</v>
      </c>
    </row>
    <row r="53" spans="1:15" ht="27.6" x14ac:dyDescent="0.25">
      <c r="A53" s="4" t="s">
        <v>97</v>
      </c>
      <c r="B53" s="4" t="s">
        <v>243</v>
      </c>
      <c r="C53" s="4" t="s">
        <v>251</v>
      </c>
      <c r="D53" s="13">
        <v>0.8</v>
      </c>
      <c r="E53" s="4">
        <v>2025</v>
      </c>
      <c r="F53" s="10">
        <v>0.753</v>
      </c>
      <c r="G53" s="10">
        <v>0.753</v>
      </c>
      <c r="H53" s="4" t="s">
        <v>249</v>
      </c>
      <c r="I53" s="10">
        <v>0.83299999999999996</v>
      </c>
      <c r="J53" s="10">
        <v>0.77010000000000001</v>
      </c>
      <c r="K53" s="4" t="s">
        <v>241</v>
      </c>
      <c r="L53" s="4" t="s">
        <v>111</v>
      </c>
      <c r="M53" s="4" t="s">
        <v>252</v>
      </c>
      <c r="N53" s="5" t="s">
        <v>246</v>
      </c>
      <c r="O53" s="5" t="s">
        <v>247</v>
      </c>
    </row>
    <row r="54" spans="1:15" ht="25.2" customHeight="1" x14ac:dyDescent="0.25">
      <c r="A54" s="4" t="s">
        <v>97</v>
      </c>
      <c r="B54" s="4" t="s">
        <v>243</v>
      </c>
      <c r="C54" s="4" t="s">
        <v>253</v>
      </c>
      <c r="D54" s="4"/>
      <c r="E54" s="4">
        <v>2025</v>
      </c>
      <c r="F54" s="11">
        <v>1523</v>
      </c>
      <c r="G54" s="4">
        <v>1846</v>
      </c>
      <c r="H54" s="4">
        <v>2148</v>
      </c>
      <c r="I54" s="4">
        <v>2014</v>
      </c>
      <c r="J54" s="4">
        <v>2078</v>
      </c>
      <c r="K54" s="4" t="s">
        <v>241</v>
      </c>
      <c r="L54" s="4" t="s">
        <v>111</v>
      </c>
      <c r="M54" s="4" t="s">
        <v>254</v>
      </c>
      <c r="N54" s="5" t="s">
        <v>246</v>
      </c>
      <c r="O54" s="5" t="s">
        <v>247</v>
      </c>
    </row>
    <row r="55" spans="1:15" ht="27.6" x14ac:dyDescent="0.25">
      <c r="A55" s="4" t="s">
        <v>97</v>
      </c>
      <c r="B55" s="4" t="s">
        <v>243</v>
      </c>
      <c r="C55" s="4" t="s">
        <v>255</v>
      </c>
      <c r="D55" s="4"/>
      <c r="E55" s="4">
        <v>2025</v>
      </c>
      <c r="F55" s="11">
        <v>10</v>
      </c>
      <c r="G55" s="4">
        <v>16</v>
      </c>
      <c r="H55" s="4">
        <v>16</v>
      </c>
      <c r="I55" s="4">
        <v>16</v>
      </c>
      <c r="J55" s="4">
        <v>16</v>
      </c>
      <c r="K55" s="4" t="s">
        <v>72</v>
      </c>
      <c r="L55" s="4" t="s">
        <v>111</v>
      </c>
      <c r="M55" s="4" t="s">
        <v>256</v>
      </c>
      <c r="N55" s="5" t="s">
        <v>257</v>
      </c>
      <c r="O55" s="5" t="s">
        <v>247</v>
      </c>
    </row>
    <row r="56" spans="1:15" ht="24" customHeight="1" x14ac:dyDescent="0.25">
      <c r="A56" s="4" t="s">
        <v>97</v>
      </c>
      <c r="B56" s="4" t="s">
        <v>243</v>
      </c>
      <c r="C56" s="4" t="s">
        <v>258</v>
      </c>
      <c r="D56" s="13">
        <v>0.14000000000000001</v>
      </c>
      <c r="E56" s="4">
        <v>2025</v>
      </c>
      <c r="F56" s="13">
        <v>0.14000000000000001</v>
      </c>
      <c r="G56" s="13">
        <v>0.14000000000000001</v>
      </c>
      <c r="H56" s="4" t="s">
        <v>249</v>
      </c>
      <c r="I56" s="10">
        <v>8.2000000000000003E-2</v>
      </c>
      <c r="J56" s="10">
        <v>0.10340000000000001</v>
      </c>
      <c r="K56" s="4" t="s">
        <v>241</v>
      </c>
      <c r="L56" s="4" t="s">
        <v>111</v>
      </c>
      <c r="M56" s="4" t="s">
        <v>259</v>
      </c>
      <c r="N56" s="5" t="s">
        <v>246</v>
      </c>
      <c r="O56" s="5" t="s">
        <v>247</v>
      </c>
    </row>
    <row r="57" spans="1:15" ht="27.6" x14ac:dyDescent="0.25">
      <c r="A57" s="4" t="s">
        <v>97</v>
      </c>
      <c r="B57" s="4" t="s">
        <v>156</v>
      </c>
      <c r="C57" s="4" t="s">
        <v>260</v>
      </c>
      <c r="D57" s="7">
        <v>3278</v>
      </c>
      <c r="E57" s="4">
        <v>2025</v>
      </c>
      <c r="F57" s="7">
        <v>4683</v>
      </c>
      <c r="G57" s="7">
        <v>3127</v>
      </c>
      <c r="H57" s="4">
        <v>143</v>
      </c>
      <c r="I57" s="15">
        <v>1157.95</v>
      </c>
      <c r="J57" s="15"/>
      <c r="K57" s="4" t="s">
        <v>261</v>
      </c>
      <c r="L57" s="4" t="s">
        <v>111</v>
      </c>
      <c r="M57" s="4" t="s">
        <v>262</v>
      </c>
      <c r="N57" s="5" t="s">
        <v>246</v>
      </c>
      <c r="O57" s="5" t="s">
        <v>263</v>
      </c>
    </row>
    <row r="58" spans="1:15" ht="27.6" x14ac:dyDescent="0.25">
      <c r="A58" s="4" t="s">
        <v>97</v>
      </c>
      <c r="B58" s="4" t="s">
        <v>243</v>
      </c>
      <c r="C58" s="4" t="s">
        <v>264</v>
      </c>
      <c r="D58" s="13">
        <v>0.18</v>
      </c>
      <c r="E58" s="4">
        <v>2025</v>
      </c>
      <c r="F58" s="14">
        <v>0.13700000000000001</v>
      </c>
      <c r="G58" s="10">
        <v>0.183</v>
      </c>
      <c r="H58" s="13">
        <v>7.0000000000000007E-2</v>
      </c>
      <c r="I58" s="10">
        <v>7.9000000000000001E-2</v>
      </c>
      <c r="J58" s="10">
        <v>9.9500000000000005E-2</v>
      </c>
      <c r="K58" s="4" t="s">
        <v>241</v>
      </c>
      <c r="L58" s="4" t="s">
        <v>111</v>
      </c>
      <c r="M58" s="4" t="s">
        <v>265</v>
      </c>
      <c r="N58" s="5" t="s">
        <v>246</v>
      </c>
      <c r="O58" s="5" t="s">
        <v>247</v>
      </c>
    </row>
    <row r="59" spans="1:15" ht="27.6" x14ac:dyDescent="0.25">
      <c r="A59" s="4" t="s">
        <v>97</v>
      </c>
      <c r="B59" s="4" t="s">
        <v>243</v>
      </c>
      <c r="C59" s="4" t="s">
        <v>266</v>
      </c>
      <c r="D59" s="13">
        <v>0.08</v>
      </c>
      <c r="E59" s="4">
        <v>2025</v>
      </c>
      <c r="F59" s="14">
        <v>3.5000000000000003E-2</v>
      </c>
      <c r="G59" s="13">
        <v>0.08</v>
      </c>
      <c r="H59" s="13">
        <v>0.04</v>
      </c>
      <c r="I59" s="10">
        <v>5.3900000000000003E-2</v>
      </c>
      <c r="J59" s="10">
        <v>5.6500000000000002E-2</v>
      </c>
      <c r="K59" s="4" t="s">
        <v>241</v>
      </c>
      <c r="L59" s="4" t="s">
        <v>111</v>
      </c>
      <c r="M59" s="4" t="s">
        <v>267</v>
      </c>
      <c r="N59" s="5" t="s">
        <v>246</v>
      </c>
      <c r="O59" s="5" t="s">
        <v>247</v>
      </c>
    </row>
    <row r="60" spans="1:15" ht="27.6" x14ac:dyDescent="0.25">
      <c r="A60" s="4" t="s">
        <v>97</v>
      </c>
      <c r="B60" s="4" t="s">
        <v>243</v>
      </c>
      <c r="C60" s="37" t="s">
        <v>268</v>
      </c>
      <c r="D60" s="13">
        <v>0.13</v>
      </c>
      <c r="E60" s="4">
        <v>2025</v>
      </c>
      <c r="F60" s="14">
        <v>0.09</v>
      </c>
      <c r="G60" s="10">
        <v>0.191</v>
      </c>
      <c r="H60" s="13">
        <v>0.08</v>
      </c>
      <c r="I60" s="10">
        <v>6.9500000000000006E-2</v>
      </c>
      <c r="J60" s="10">
        <v>0.1191</v>
      </c>
      <c r="K60" s="4" t="s">
        <v>241</v>
      </c>
      <c r="L60" s="4" t="s">
        <v>111</v>
      </c>
      <c r="M60" s="4" t="s">
        <v>269</v>
      </c>
      <c r="N60" s="5" t="s">
        <v>246</v>
      </c>
      <c r="O60" s="5" t="s">
        <v>247</v>
      </c>
    </row>
    <row r="61" spans="1:15" ht="27.6" x14ac:dyDescent="0.25">
      <c r="A61" s="4" t="s">
        <v>97</v>
      </c>
      <c r="B61" s="4" t="s">
        <v>243</v>
      </c>
      <c r="C61" s="4" t="s">
        <v>270</v>
      </c>
      <c r="D61" s="13">
        <v>0.03</v>
      </c>
      <c r="E61" s="4">
        <v>2025</v>
      </c>
      <c r="F61" s="14">
        <v>2E-3</v>
      </c>
      <c r="G61" s="4" t="s">
        <v>249</v>
      </c>
      <c r="H61" s="4" t="s">
        <v>249</v>
      </c>
      <c r="I61" s="10">
        <v>2.3999999999999998E-3</v>
      </c>
      <c r="J61" s="10">
        <v>3.0000000000000001E-3</v>
      </c>
      <c r="K61" s="4" t="s">
        <v>241</v>
      </c>
      <c r="L61" s="4" t="s">
        <v>111</v>
      </c>
      <c r="M61" s="4" t="s">
        <v>271</v>
      </c>
      <c r="N61" s="5" t="s">
        <v>246</v>
      </c>
      <c r="O61" s="5" t="s">
        <v>247</v>
      </c>
    </row>
    <row r="62" spans="1:15" ht="27.6" x14ac:dyDescent="0.25">
      <c r="A62" s="4" t="s">
        <v>97</v>
      </c>
      <c r="B62" s="4" t="s">
        <v>243</v>
      </c>
      <c r="C62" s="4" t="s">
        <v>272</v>
      </c>
      <c r="D62" s="13">
        <v>0.2</v>
      </c>
      <c r="E62" s="4">
        <v>2025</v>
      </c>
      <c r="F62" s="14">
        <v>0.13</v>
      </c>
      <c r="G62" s="10">
        <v>3.2000000000000001E-2</v>
      </c>
      <c r="H62" s="4" t="s">
        <v>249</v>
      </c>
      <c r="I62" s="10">
        <v>6.2399999999999997E-2</v>
      </c>
      <c r="J62" s="10">
        <v>4.3700000000000003E-2</v>
      </c>
      <c r="K62" s="4" t="s">
        <v>241</v>
      </c>
      <c r="L62" s="4" t="s">
        <v>111</v>
      </c>
      <c r="M62" s="4" t="s">
        <v>273</v>
      </c>
      <c r="N62" s="5" t="s">
        <v>246</v>
      </c>
      <c r="O62" s="5" t="s">
        <v>247</v>
      </c>
    </row>
    <row r="63" spans="1:15" ht="27.6" x14ac:dyDescent="0.25">
      <c r="A63" s="4" t="s">
        <v>97</v>
      </c>
      <c r="B63" s="4" t="s">
        <v>243</v>
      </c>
      <c r="C63" s="4" t="s">
        <v>274</v>
      </c>
      <c r="D63" s="13">
        <v>0.05</v>
      </c>
      <c r="E63" s="4">
        <v>2025</v>
      </c>
      <c r="F63" s="14">
        <v>0.03</v>
      </c>
      <c r="G63" s="4" t="s">
        <v>249</v>
      </c>
      <c r="H63" s="4" t="s">
        <v>249</v>
      </c>
      <c r="I63" s="10">
        <v>8.1000000000000003E-2</v>
      </c>
      <c r="J63" s="10" t="s">
        <v>249</v>
      </c>
      <c r="K63" s="4" t="s">
        <v>72</v>
      </c>
      <c r="L63" s="4" t="s">
        <v>111</v>
      </c>
      <c r="M63" s="4" t="s">
        <v>275</v>
      </c>
      <c r="N63" s="5" t="s">
        <v>246</v>
      </c>
      <c r="O63" s="5" t="s">
        <v>247</v>
      </c>
    </row>
    <row r="64" spans="1:15" ht="27.6" x14ac:dyDescent="0.25">
      <c r="A64" s="4" t="s">
        <v>97</v>
      </c>
      <c r="B64" s="4" t="s">
        <v>243</v>
      </c>
      <c r="C64" s="4" t="s">
        <v>276</v>
      </c>
      <c r="D64" s="7">
        <v>250000</v>
      </c>
      <c r="E64" s="4">
        <v>2025</v>
      </c>
      <c r="F64" s="7">
        <v>329722</v>
      </c>
      <c r="G64" s="7">
        <v>210925</v>
      </c>
      <c r="H64" s="7">
        <v>72398</v>
      </c>
      <c r="I64" s="7">
        <v>186889</v>
      </c>
      <c r="J64" s="7">
        <v>290884</v>
      </c>
      <c r="K64" s="4" t="s">
        <v>72</v>
      </c>
      <c r="L64" s="4" t="s">
        <v>111</v>
      </c>
      <c r="M64" s="4" t="s">
        <v>256</v>
      </c>
      <c r="N64" s="5" t="s">
        <v>246</v>
      </c>
      <c r="O64" s="5" t="s">
        <v>277</v>
      </c>
    </row>
    <row r="65" spans="1:15" x14ac:dyDescent="0.25">
      <c r="A65" s="4" t="s">
        <v>97</v>
      </c>
      <c r="B65" s="4" t="s">
        <v>278</v>
      </c>
      <c r="C65" s="4" t="s">
        <v>279</v>
      </c>
      <c r="D65" s="6" t="s">
        <v>29</v>
      </c>
      <c r="E65" s="4">
        <v>2025</v>
      </c>
      <c r="F65" s="7">
        <v>2543</v>
      </c>
      <c r="G65" s="7">
        <v>2176</v>
      </c>
      <c r="H65" s="15">
        <v>1509.54</v>
      </c>
      <c r="I65" s="12">
        <v>1953.7159999999999</v>
      </c>
      <c r="J65" s="12">
        <v>1942.99</v>
      </c>
      <c r="K65" s="4" t="s">
        <v>142</v>
      </c>
      <c r="L65" s="4" t="s">
        <v>280</v>
      </c>
      <c r="M65" s="4" t="s">
        <v>281</v>
      </c>
      <c r="N65" s="5" t="s">
        <v>175</v>
      </c>
      <c r="O65" s="5" t="s">
        <v>282</v>
      </c>
    </row>
    <row r="66" spans="1:15" x14ac:dyDescent="0.25">
      <c r="A66" s="4" t="s">
        <v>97</v>
      </c>
      <c r="B66" s="4" t="s">
        <v>278</v>
      </c>
      <c r="C66" s="4" t="s">
        <v>283</v>
      </c>
      <c r="D66" s="4" t="s">
        <v>29</v>
      </c>
      <c r="E66" s="4">
        <v>2025</v>
      </c>
      <c r="F66" s="4">
        <v>8.73</v>
      </c>
      <c r="G66" s="4">
        <v>5.46</v>
      </c>
      <c r="H66" s="4">
        <v>31.16</v>
      </c>
      <c r="I66" s="4">
        <v>50.06</v>
      </c>
      <c r="J66" s="4">
        <v>7.4</v>
      </c>
      <c r="K66" s="4" t="s">
        <v>142</v>
      </c>
      <c r="L66" s="4" t="s">
        <v>280</v>
      </c>
      <c r="M66" s="4" t="s">
        <v>284</v>
      </c>
      <c r="N66" s="5" t="s">
        <v>285</v>
      </c>
      <c r="O66" s="5" t="s">
        <v>282</v>
      </c>
    </row>
    <row r="67" spans="1:15" x14ac:dyDescent="0.25">
      <c r="A67" s="4" t="s">
        <v>97</v>
      </c>
      <c r="B67" s="4" t="s">
        <v>278</v>
      </c>
      <c r="C67" s="4" t="s">
        <v>286</v>
      </c>
      <c r="D67" s="4" t="s">
        <v>29</v>
      </c>
      <c r="E67" s="4">
        <v>2025</v>
      </c>
      <c r="F67" s="4">
        <v>13.58</v>
      </c>
      <c r="G67" s="4">
        <v>13.58</v>
      </c>
      <c r="H67" s="4">
        <v>20.079999999999998</v>
      </c>
      <c r="I67" s="4">
        <v>5.56</v>
      </c>
      <c r="J67" s="4"/>
      <c r="K67" s="4" t="s">
        <v>142</v>
      </c>
      <c r="L67" s="4" t="s">
        <v>280</v>
      </c>
      <c r="M67" s="4" t="s">
        <v>287</v>
      </c>
      <c r="N67" s="5" t="s">
        <v>288</v>
      </c>
      <c r="O67" s="5" t="s">
        <v>289</v>
      </c>
    </row>
    <row r="68" spans="1:15" x14ac:dyDescent="0.25">
      <c r="A68" s="4" t="s">
        <v>97</v>
      </c>
      <c r="B68" s="4" t="s">
        <v>278</v>
      </c>
      <c r="C68" s="4" t="s">
        <v>290</v>
      </c>
      <c r="D68" s="4" t="s">
        <v>29</v>
      </c>
      <c r="E68" s="4">
        <v>2025</v>
      </c>
      <c r="F68" s="11">
        <v>337</v>
      </c>
      <c r="G68" s="4">
        <v>195</v>
      </c>
      <c r="H68" s="4">
        <v>214.19</v>
      </c>
      <c r="I68" s="12">
        <v>421.97699999999998</v>
      </c>
      <c r="J68" s="12">
        <v>377.923</v>
      </c>
      <c r="K68" s="4" t="s">
        <v>142</v>
      </c>
      <c r="L68" s="4" t="s">
        <v>280</v>
      </c>
      <c r="M68" s="4" t="s">
        <v>291</v>
      </c>
      <c r="N68" s="5" t="s">
        <v>292</v>
      </c>
      <c r="O68" s="5" t="s">
        <v>282</v>
      </c>
    </row>
    <row r="69" spans="1:15" ht="27.6" x14ac:dyDescent="0.25">
      <c r="A69" s="4" t="s">
        <v>97</v>
      </c>
      <c r="B69" s="4" t="s">
        <v>278</v>
      </c>
      <c r="C69" s="4" t="s">
        <v>293</v>
      </c>
      <c r="D69" s="4" t="s">
        <v>29</v>
      </c>
      <c r="E69" s="4">
        <v>2025</v>
      </c>
      <c r="F69" s="11">
        <v>25.4</v>
      </c>
      <c r="G69" s="4">
        <v>23</v>
      </c>
      <c r="H69" s="4">
        <v>15.9</v>
      </c>
      <c r="I69" s="4">
        <v>18.7</v>
      </c>
      <c r="J69" s="4">
        <v>0</v>
      </c>
      <c r="K69" s="4" t="s">
        <v>142</v>
      </c>
      <c r="L69" s="4" t="s">
        <v>280</v>
      </c>
      <c r="M69" s="4" t="s">
        <v>294</v>
      </c>
      <c r="N69" s="5" t="s">
        <v>295</v>
      </c>
      <c r="O69" s="5" t="s">
        <v>296</v>
      </c>
    </row>
    <row r="70" spans="1:15" x14ac:dyDescent="0.25">
      <c r="A70" s="4" t="s">
        <v>97</v>
      </c>
      <c r="B70" s="4" t="s">
        <v>278</v>
      </c>
      <c r="C70" s="4" t="s">
        <v>297</v>
      </c>
      <c r="D70" s="4" t="s">
        <v>29</v>
      </c>
      <c r="E70" s="4">
        <v>2025</v>
      </c>
      <c r="F70" s="7">
        <v>879</v>
      </c>
      <c r="G70" s="4">
        <v>734</v>
      </c>
      <c r="H70" s="4">
        <v>452.16</v>
      </c>
      <c r="I70" s="4">
        <v>996.5</v>
      </c>
      <c r="J70" s="4">
        <v>576.73</v>
      </c>
      <c r="K70" s="4" t="s">
        <v>142</v>
      </c>
      <c r="L70" s="4" t="s">
        <v>280</v>
      </c>
      <c r="M70" s="4" t="s">
        <v>298</v>
      </c>
      <c r="N70" s="5" t="s">
        <v>175</v>
      </c>
      <c r="O70" s="5" t="s">
        <v>282</v>
      </c>
    </row>
    <row r="71" spans="1:15" ht="27.6" x14ac:dyDescent="0.25">
      <c r="A71" s="4" t="s">
        <v>97</v>
      </c>
      <c r="B71" s="4" t="s">
        <v>278</v>
      </c>
      <c r="C71" s="4" t="s">
        <v>299</v>
      </c>
      <c r="D71" s="4" t="s">
        <v>300</v>
      </c>
      <c r="E71" s="4">
        <v>2025</v>
      </c>
      <c r="F71" s="7">
        <v>1281</v>
      </c>
      <c r="G71" s="7">
        <v>1209</v>
      </c>
      <c r="H71" s="4">
        <v>827.29</v>
      </c>
      <c r="I71" s="4">
        <v>938.1</v>
      </c>
      <c r="J71" s="12">
        <v>1120.9290000000001</v>
      </c>
      <c r="K71" s="4" t="s">
        <v>142</v>
      </c>
      <c r="L71" s="4" t="s">
        <v>280</v>
      </c>
      <c r="M71" s="4" t="s">
        <v>301</v>
      </c>
      <c r="N71" s="5" t="s">
        <v>302</v>
      </c>
      <c r="O71" s="5" t="s">
        <v>296</v>
      </c>
    </row>
    <row r="72" spans="1:15" x14ac:dyDescent="0.25">
      <c r="A72" s="4" t="s">
        <v>97</v>
      </c>
      <c r="B72" s="4" t="s">
        <v>278</v>
      </c>
      <c r="C72" s="4" t="s">
        <v>303</v>
      </c>
      <c r="D72" s="4" t="s">
        <v>304</v>
      </c>
      <c r="E72" s="4">
        <v>2030</v>
      </c>
      <c r="F72" s="7">
        <v>208</v>
      </c>
      <c r="G72" s="7">
        <v>166.8</v>
      </c>
      <c r="H72" s="4">
        <v>163</v>
      </c>
      <c r="I72" s="4">
        <v>145</v>
      </c>
      <c r="J72" s="4">
        <v>111</v>
      </c>
      <c r="K72" s="4" t="s">
        <v>142</v>
      </c>
      <c r="L72" s="4" t="s">
        <v>280</v>
      </c>
      <c r="M72" s="4" t="s">
        <v>305</v>
      </c>
      <c r="N72" s="5" t="s">
        <v>306</v>
      </c>
      <c r="O72" s="5" t="s">
        <v>282</v>
      </c>
    </row>
    <row r="73" spans="1:15" x14ac:dyDescent="0.25">
      <c r="A73" s="4" t="s">
        <v>97</v>
      </c>
      <c r="B73" s="4" t="s">
        <v>278</v>
      </c>
      <c r="C73" s="4" t="s">
        <v>307</v>
      </c>
      <c r="D73" s="13">
        <v>0.7</v>
      </c>
      <c r="E73" s="4">
        <v>2025</v>
      </c>
      <c r="F73" s="13">
        <v>0.44</v>
      </c>
      <c r="G73" s="13">
        <v>0.36</v>
      </c>
      <c r="H73" s="13">
        <v>0.35</v>
      </c>
      <c r="I73" s="13">
        <v>0.48</v>
      </c>
      <c r="J73" s="13">
        <v>0.44390000000000002</v>
      </c>
      <c r="K73" s="4" t="s">
        <v>142</v>
      </c>
      <c r="L73" s="4" t="s">
        <v>280</v>
      </c>
      <c r="M73" s="4" t="s">
        <v>308</v>
      </c>
      <c r="N73" s="5" t="s">
        <v>309</v>
      </c>
      <c r="O73" s="5" t="s">
        <v>282</v>
      </c>
    </row>
    <row r="74" spans="1:15" x14ac:dyDescent="0.25">
      <c r="A74" s="4" t="s">
        <v>97</v>
      </c>
      <c r="B74" s="4" t="s">
        <v>278</v>
      </c>
      <c r="C74" s="4" t="s">
        <v>310</v>
      </c>
      <c r="D74" s="4" t="s">
        <v>29</v>
      </c>
      <c r="E74" s="4">
        <v>2025</v>
      </c>
      <c r="F74" s="7">
        <v>1653</v>
      </c>
      <c r="G74" s="4"/>
      <c r="H74" s="7" t="s">
        <v>311</v>
      </c>
      <c r="I74" s="7" t="s">
        <v>312</v>
      </c>
      <c r="J74" s="7" t="s">
        <v>313</v>
      </c>
      <c r="K74" s="4" t="s">
        <v>142</v>
      </c>
      <c r="L74" s="4" t="s">
        <v>280</v>
      </c>
      <c r="M74" s="4" t="s">
        <v>314</v>
      </c>
      <c r="N74" s="5" t="s">
        <v>315</v>
      </c>
      <c r="O74" s="5" t="s">
        <v>316</v>
      </c>
    </row>
    <row r="75" spans="1:15" ht="27.6" x14ac:dyDescent="0.25">
      <c r="A75" s="4" t="s">
        <v>97</v>
      </c>
      <c r="B75" s="4" t="s">
        <v>156</v>
      </c>
      <c r="C75" s="4" t="s">
        <v>317</v>
      </c>
      <c r="D75" s="4" t="s">
        <v>29</v>
      </c>
      <c r="E75" s="4">
        <v>2025</v>
      </c>
      <c r="F75" s="7">
        <v>59.3</v>
      </c>
      <c r="G75" s="4">
        <v>49</v>
      </c>
      <c r="H75" s="4">
        <v>36.78</v>
      </c>
      <c r="I75" s="4">
        <v>35.19</v>
      </c>
      <c r="J75" s="4"/>
      <c r="K75" s="4" t="s">
        <v>166</v>
      </c>
      <c r="L75" s="4" t="s">
        <v>280</v>
      </c>
      <c r="M75" s="4" t="s">
        <v>318</v>
      </c>
      <c r="N75" s="5" t="s">
        <v>319</v>
      </c>
      <c r="O75" s="5" t="s">
        <v>164</v>
      </c>
    </row>
    <row r="76" spans="1:15" ht="27.6" x14ac:dyDescent="0.25">
      <c r="A76" s="4" t="s">
        <v>97</v>
      </c>
      <c r="B76" s="4" t="s">
        <v>156</v>
      </c>
      <c r="C76" s="4" t="s">
        <v>320</v>
      </c>
      <c r="D76" s="4" t="s">
        <v>33</v>
      </c>
      <c r="E76" s="4">
        <v>2030</v>
      </c>
      <c r="F76" s="7">
        <v>462</v>
      </c>
      <c r="G76" s="4">
        <v>305</v>
      </c>
      <c r="H76" s="4">
        <v>163</v>
      </c>
      <c r="I76" s="4">
        <v>161</v>
      </c>
      <c r="J76" s="4"/>
      <c r="K76" s="4" t="s">
        <v>166</v>
      </c>
      <c r="L76" s="4" t="s">
        <v>321</v>
      </c>
      <c r="M76" s="4" t="s">
        <v>322</v>
      </c>
      <c r="N76" s="5" t="s">
        <v>145</v>
      </c>
      <c r="O76" s="5" t="s">
        <v>164</v>
      </c>
    </row>
    <row r="77" spans="1:15" ht="27.6" x14ac:dyDescent="0.25">
      <c r="A77" s="4" t="s">
        <v>97</v>
      </c>
      <c r="B77" s="4" t="s">
        <v>156</v>
      </c>
      <c r="C77" s="4" t="s">
        <v>323</v>
      </c>
      <c r="D77" s="4" t="s">
        <v>33</v>
      </c>
      <c r="E77" s="4">
        <v>2030</v>
      </c>
      <c r="F77" s="7">
        <v>37</v>
      </c>
      <c r="G77" s="4"/>
      <c r="H77" s="4"/>
      <c r="I77" s="4" t="s">
        <v>33</v>
      </c>
      <c r="J77" s="4"/>
      <c r="K77" s="4" t="s">
        <v>72</v>
      </c>
      <c r="L77" s="4" t="s">
        <v>111</v>
      </c>
      <c r="M77" s="4" t="s">
        <v>284</v>
      </c>
      <c r="N77" s="5" t="s">
        <v>246</v>
      </c>
      <c r="O77" s="5" t="s">
        <v>247</v>
      </c>
    </row>
    <row r="78" spans="1:15" ht="27.6" x14ac:dyDescent="0.25">
      <c r="A78" s="4" t="s">
        <v>97</v>
      </c>
      <c r="B78" s="4" t="s">
        <v>156</v>
      </c>
      <c r="C78" s="4" t="s">
        <v>324</v>
      </c>
      <c r="D78" s="4" t="s">
        <v>33</v>
      </c>
      <c r="E78" s="4">
        <v>2030</v>
      </c>
      <c r="F78" s="7">
        <v>15992</v>
      </c>
      <c r="G78" s="4"/>
      <c r="H78" s="4"/>
      <c r="I78" s="4" t="s">
        <v>33</v>
      </c>
      <c r="J78" s="4"/>
      <c r="K78" s="4" t="s">
        <v>72</v>
      </c>
      <c r="L78" s="4" t="s">
        <v>111</v>
      </c>
      <c r="M78" s="4" t="s">
        <v>287</v>
      </c>
      <c r="N78" s="5" t="s">
        <v>246</v>
      </c>
      <c r="O78" s="5" t="s">
        <v>160</v>
      </c>
    </row>
    <row r="79" spans="1:15" ht="27.6" x14ac:dyDescent="0.25">
      <c r="A79" s="4" t="s">
        <v>97</v>
      </c>
      <c r="B79" s="4" t="s">
        <v>171</v>
      </c>
      <c r="C79" s="4" t="s">
        <v>325</v>
      </c>
      <c r="D79" s="4" t="s">
        <v>33</v>
      </c>
      <c r="E79" s="4">
        <v>2030</v>
      </c>
      <c r="F79" s="7"/>
      <c r="G79" s="4"/>
      <c r="H79" s="4"/>
      <c r="I79" s="4" t="s">
        <v>33</v>
      </c>
      <c r="J79" s="4"/>
      <c r="K79" s="4" t="s">
        <v>326</v>
      </c>
      <c r="L79" s="4" t="s">
        <v>327</v>
      </c>
      <c r="M79" s="4" t="s">
        <v>328</v>
      </c>
      <c r="N79" s="5" t="s">
        <v>329</v>
      </c>
      <c r="O79" s="5" t="s">
        <v>330</v>
      </c>
    </row>
    <row r="80" spans="1:15" ht="41.4" x14ac:dyDescent="0.25">
      <c r="A80" s="4" t="s">
        <v>97</v>
      </c>
      <c r="B80" s="4" t="s">
        <v>171</v>
      </c>
      <c r="C80" s="4" t="s">
        <v>331</v>
      </c>
      <c r="D80" s="4" t="s">
        <v>332</v>
      </c>
      <c r="E80" s="4">
        <v>2025</v>
      </c>
      <c r="F80" s="7" t="s">
        <v>101</v>
      </c>
      <c r="G80" s="7" t="s">
        <v>101</v>
      </c>
      <c r="H80" s="4" t="s">
        <v>101</v>
      </c>
      <c r="I80" s="4" t="s">
        <v>333</v>
      </c>
      <c r="J80" s="4" t="s">
        <v>333</v>
      </c>
      <c r="K80" s="4" t="s">
        <v>142</v>
      </c>
      <c r="L80" s="4" t="s">
        <v>327</v>
      </c>
      <c r="M80" s="4" t="s">
        <v>334</v>
      </c>
      <c r="N80" s="5" t="s">
        <v>329</v>
      </c>
      <c r="O80" s="5" t="s">
        <v>335</v>
      </c>
    </row>
    <row r="81" spans="1:15" ht="69" x14ac:dyDescent="0.25">
      <c r="A81" s="4" t="s">
        <v>97</v>
      </c>
      <c r="B81" s="4" t="s">
        <v>228</v>
      </c>
      <c r="C81" s="4" t="s">
        <v>336</v>
      </c>
      <c r="D81" s="11">
        <v>8</v>
      </c>
      <c r="E81" s="4">
        <v>2023</v>
      </c>
      <c r="F81" s="7" t="s">
        <v>33</v>
      </c>
      <c r="G81" s="4" t="s">
        <v>33</v>
      </c>
      <c r="H81" s="4" t="s">
        <v>33</v>
      </c>
      <c r="I81" s="4" t="s">
        <v>33</v>
      </c>
      <c r="J81" s="4"/>
      <c r="K81" s="4" t="s">
        <v>241</v>
      </c>
      <c r="L81" s="4" t="s">
        <v>337</v>
      </c>
      <c r="M81" s="4" t="s">
        <v>338</v>
      </c>
      <c r="N81" s="5" t="s">
        <v>234</v>
      </c>
      <c r="O81" s="5" t="s">
        <v>339</v>
      </c>
    </row>
    <row r="82" spans="1:15" x14ac:dyDescent="0.25">
      <c r="A82" s="4" t="s">
        <v>97</v>
      </c>
      <c r="B82" s="4" t="s">
        <v>278</v>
      </c>
      <c r="C82" s="4" t="s">
        <v>340</v>
      </c>
      <c r="D82" s="4" t="s">
        <v>341</v>
      </c>
      <c r="E82" s="4">
        <v>2030</v>
      </c>
      <c r="F82" s="7" t="s">
        <v>342</v>
      </c>
      <c r="G82" s="7" t="s">
        <v>343</v>
      </c>
      <c r="H82" s="4" t="s">
        <v>344</v>
      </c>
      <c r="I82" s="4" t="s">
        <v>345</v>
      </c>
      <c r="J82" s="4">
        <v>66.42</v>
      </c>
      <c r="K82" s="4" t="s">
        <v>142</v>
      </c>
      <c r="L82" s="4" t="s">
        <v>280</v>
      </c>
      <c r="M82" s="4" t="s">
        <v>346</v>
      </c>
      <c r="N82" s="5" t="s">
        <v>306</v>
      </c>
      <c r="O82" s="5" t="s">
        <v>282</v>
      </c>
    </row>
    <row r="83" spans="1:15" ht="27.6" x14ac:dyDescent="0.25">
      <c r="A83" s="4" t="s">
        <v>97</v>
      </c>
      <c r="B83" s="4" t="s">
        <v>278</v>
      </c>
      <c r="C83" s="4" t="s">
        <v>347</v>
      </c>
      <c r="D83" s="4"/>
      <c r="E83" s="4"/>
      <c r="F83" s="7"/>
      <c r="G83" s="7"/>
      <c r="H83" s="4"/>
      <c r="I83" s="4"/>
      <c r="J83" s="4">
        <v>148.57</v>
      </c>
      <c r="K83" s="4" t="s">
        <v>142</v>
      </c>
      <c r="L83" s="4" t="s">
        <v>280</v>
      </c>
      <c r="M83" s="4" t="s">
        <v>348</v>
      </c>
      <c r="N83" s="5" t="s">
        <v>306</v>
      </c>
      <c r="O83" s="5" t="s">
        <v>296</v>
      </c>
    </row>
  </sheetData>
  <mergeCells count="2">
    <mergeCell ref="A1:F1"/>
    <mergeCell ref="H1:K1"/>
  </mergeCells>
  <phoneticPr fontId="14" type="noConversion"/>
  <hyperlinks>
    <hyperlink ref="O48" r:id="rId1" xr:uid="{9058C2CA-89DB-4311-ADF4-C8369A2019AE}"/>
  </hyperlinks>
  <pageMargins left="0.23622047244094491" right="0.23622047244094491" top="0.74803149606299213" bottom="0.74803149606299213" header="0.31496062992125984" footer="0.31496062992125984"/>
  <pageSetup paperSize="8" scale="91" fitToHeight="0" orientation="landscape" r:id="rId2"/>
  <headerFooter>
    <oddFooter>&amp;L&amp;D&amp;C&amp;F&amp;A&amp;R&amp;P&amp;N</oddFooter>
  </headerFooter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F589-2ACD-4763-9E5D-A8686A0B4FBF}">
  <sheetPr>
    <tabColor theme="5"/>
    <pageSetUpPr fitToPage="1"/>
  </sheetPr>
  <dimension ref="A1:AG101"/>
  <sheetViews>
    <sheetView showGridLines="0" showRuler="0" zoomScale="70" zoomScaleNormal="70" zoomScalePageLayoutView="51" workbookViewId="0">
      <pane ySplit="2" topLeftCell="A3" activePane="bottomLeft" state="frozen"/>
      <selection pane="bottomLeft" activeCell="J107" sqref="J107"/>
    </sheetView>
  </sheetViews>
  <sheetFormatPr defaultColWidth="8.59765625" defaultRowHeight="13.8" x14ac:dyDescent="0.25"/>
  <cols>
    <col min="1" max="1" width="27.69921875" style="2" customWidth="1"/>
    <col min="2" max="2" width="16.59765625" style="2" customWidth="1"/>
    <col min="3" max="3" width="26.69921875" style="2" customWidth="1"/>
    <col min="4" max="4" width="74.5" style="2" customWidth="1"/>
    <col min="5" max="5" width="29.5" style="2" customWidth="1"/>
    <col min="6" max="6" width="14.19921875" style="2" customWidth="1"/>
    <col min="7" max="8" width="17.5" style="2" customWidth="1"/>
    <col min="9" max="10" width="25.19921875" style="2" customWidth="1"/>
    <col min="11" max="11" width="18.19921875" style="2" customWidth="1"/>
    <col min="12" max="16384" width="8.59765625" style="2"/>
  </cols>
  <sheetData>
    <row r="1" spans="1:33" ht="81" customHeight="1" x14ac:dyDescent="0.25">
      <c r="A1" s="39" t="s">
        <v>349</v>
      </c>
      <c r="B1" s="40"/>
      <c r="C1" s="40"/>
      <c r="D1" s="40"/>
      <c r="E1" s="40"/>
      <c r="F1" s="40"/>
      <c r="G1" s="40"/>
      <c r="H1" s="23"/>
      <c r="I1" s="41" t="s">
        <v>3</v>
      </c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59.1" customHeight="1" x14ac:dyDescent="0.25">
      <c r="A2" s="20" t="s">
        <v>4</v>
      </c>
      <c r="B2" s="20" t="s">
        <v>5</v>
      </c>
      <c r="C2" s="20" t="s">
        <v>350</v>
      </c>
      <c r="D2" s="20" t="s">
        <v>351</v>
      </c>
      <c r="E2" s="20" t="s">
        <v>14</v>
      </c>
      <c r="F2" s="20" t="s">
        <v>8</v>
      </c>
      <c r="G2" s="20" t="s">
        <v>352</v>
      </c>
      <c r="H2" s="20" t="s">
        <v>353</v>
      </c>
      <c r="I2" s="20" t="s">
        <v>15</v>
      </c>
      <c r="J2" s="20" t="s">
        <v>354</v>
      </c>
      <c r="K2" s="20" t="s">
        <v>16</v>
      </c>
    </row>
    <row r="3" spans="1:33" ht="27.6" x14ac:dyDescent="0.25">
      <c r="A3" s="4" t="s">
        <v>97</v>
      </c>
      <c r="B3" s="4" t="s">
        <v>107</v>
      </c>
      <c r="C3" s="4" t="s">
        <v>355</v>
      </c>
      <c r="D3" s="4" t="s">
        <v>356</v>
      </c>
      <c r="E3" s="4" t="s">
        <v>357</v>
      </c>
      <c r="F3" s="4">
        <v>2022</v>
      </c>
      <c r="G3" s="4" t="s">
        <v>358</v>
      </c>
      <c r="H3" s="25" t="s">
        <v>107</v>
      </c>
      <c r="I3" s="4" t="s">
        <v>359</v>
      </c>
      <c r="J3" s="4" t="s">
        <v>360</v>
      </c>
      <c r="K3" s="4" t="s">
        <v>126</v>
      </c>
    </row>
    <row r="4" spans="1:33" ht="27.6" hidden="1" x14ac:dyDescent="0.25">
      <c r="A4" s="4" t="s">
        <v>19</v>
      </c>
      <c r="B4" s="4" t="s">
        <v>361</v>
      </c>
      <c r="C4" s="4" t="s">
        <v>362</v>
      </c>
      <c r="D4" s="4" t="s">
        <v>363</v>
      </c>
      <c r="E4" s="4" t="s">
        <v>72</v>
      </c>
      <c r="F4" s="4">
        <v>2022</v>
      </c>
      <c r="G4" s="16" t="s">
        <v>364</v>
      </c>
      <c r="H4" s="4" t="s">
        <v>365</v>
      </c>
      <c r="I4" s="4" t="s">
        <v>366</v>
      </c>
      <c r="J4" s="4" t="s">
        <v>367</v>
      </c>
      <c r="K4" s="4" t="s">
        <v>368</v>
      </c>
    </row>
    <row r="5" spans="1:33" ht="27.6" x14ac:dyDescent="0.25">
      <c r="A5" s="4" t="s">
        <v>97</v>
      </c>
      <c r="B5" s="4" t="s">
        <v>140</v>
      </c>
      <c r="C5" s="4" t="s">
        <v>369</v>
      </c>
      <c r="D5" s="4" t="s">
        <v>370</v>
      </c>
      <c r="E5" s="4" t="s">
        <v>142</v>
      </c>
      <c r="F5" s="4">
        <v>2022</v>
      </c>
      <c r="G5" s="4" t="s">
        <v>358</v>
      </c>
      <c r="H5" s="25" t="s">
        <v>140</v>
      </c>
      <c r="I5" s="4" t="s">
        <v>359</v>
      </c>
      <c r="J5" s="4" t="s">
        <v>371</v>
      </c>
      <c r="K5" s="4" t="s">
        <v>137</v>
      </c>
    </row>
    <row r="6" spans="1:33" ht="27.6" hidden="1" x14ac:dyDescent="0.25">
      <c r="A6" s="4" t="s">
        <v>19</v>
      </c>
      <c r="B6" s="4" t="s">
        <v>361</v>
      </c>
      <c r="C6" s="4" t="s">
        <v>372</v>
      </c>
      <c r="D6" s="4" t="s">
        <v>373</v>
      </c>
      <c r="E6" s="4" t="s">
        <v>26</v>
      </c>
      <c r="F6" s="4">
        <v>2021</v>
      </c>
      <c r="G6" s="16" t="s">
        <v>364</v>
      </c>
      <c r="H6" s="24" t="s">
        <v>374</v>
      </c>
      <c r="I6" s="4" t="s">
        <v>359</v>
      </c>
      <c r="J6" s="4" t="s">
        <v>375</v>
      </c>
      <c r="K6" s="4" t="s">
        <v>376</v>
      </c>
    </row>
    <row r="7" spans="1:33" ht="41.4" x14ac:dyDescent="0.25">
      <c r="A7" s="4" t="s">
        <v>97</v>
      </c>
      <c r="B7" s="4" t="s">
        <v>228</v>
      </c>
      <c r="C7" s="4" t="s">
        <v>377</v>
      </c>
      <c r="D7" s="4" t="s">
        <v>378</v>
      </c>
      <c r="E7" s="4" t="s">
        <v>72</v>
      </c>
      <c r="F7" s="4">
        <v>2022</v>
      </c>
      <c r="G7" s="4" t="s">
        <v>379</v>
      </c>
      <c r="H7" s="25" t="str">
        <f>'Sustainability Indicators'!B48</f>
        <v>Sustainable Construction &amp; Buildings</v>
      </c>
      <c r="I7" s="4" t="s">
        <v>359</v>
      </c>
      <c r="J7" s="4" t="s">
        <v>232</v>
      </c>
      <c r="K7" s="4" t="s">
        <v>380</v>
      </c>
    </row>
    <row r="8" spans="1:33" ht="41.4" x14ac:dyDescent="0.25">
      <c r="A8" s="4" t="s">
        <v>97</v>
      </c>
      <c r="B8" s="4" t="s">
        <v>228</v>
      </c>
      <c r="C8" s="4" t="s">
        <v>381</v>
      </c>
      <c r="D8" s="4" t="s">
        <v>382</v>
      </c>
      <c r="E8" s="4" t="s">
        <v>72</v>
      </c>
      <c r="F8" s="4">
        <v>2022</v>
      </c>
      <c r="G8" s="4" t="s">
        <v>358</v>
      </c>
      <c r="H8" s="25" t="str">
        <f>'Sustainability Indicators'!B50</f>
        <v>Sustainable Construction &amp; Buildings</v>
      </c>
      <c r="I8" s="4" t="s">
        <v>359</v>
      </c>
      <c r="J8" s="4" t="s">
        <v>232</v>
      </c>
      <c r="K8" s="4" t="s">
        <v>237</v>
      </c>
    </row>
    <row r="9" spans="1:33" ht="27.6" x14ac:dyDescent="0.25">
      <c r="A9" s="4" t="s">
        <v>19</v>
      </c>
      <c r="B9" s="4" t="s">
        <v>361</v>
      </c>
      <c r="C9" s="4" t="s">
        <v>383</v>
      </c>
      <c r="D9" s="4" t="s">
        <v>384</v>
      </c>
      <c r="E9" s="4" t="s">
        <v>26</v>
      </c>
      <c r="F9" s="4">
        <v>2023</v>
      </c>
      <c r="G9" s="4" t="s">
        <v>358</v>
      </c>
      <c r="H9" s="4"/>
      <c r="I9" s="4" t="s">
        <v>366</v>
      </c>
      <c r="J9" s="4" t="s">
        <v>366</v>
      </c>
      <c r="K9" s="4" t="s">
        <v>385</v>
      </c>
    </row>
    <row r="10" spans="1:33" x14ac:dyDescent="0.25">
      <c r="A10" s="4" t="s">
        <v>19</v>
      </c>
      <c r="B10" s="4" t="s">
        <v>361</v>
      </c>
      <c r="C10" s="4" t="s">
        <v>386</v>
      </c>
      <c r="D10" s="4" t="s">
        <v>387</v>
      </c>
      <c r="E10" s="4" t="s">
        <v>72</v>
      </c>
      <c r="F10" s="4">
        <v>2023</v>
      </c>
      <c r="G10" s="4" t="s">
        <v>358</v>
      </c>
      <c r="H10" s="4"/>
      <c r="I10" s="4" t="s">
        <v>366</v>
      </c>
      <c r="J10" s="4" t="s">
        <v>388</v>
      </c>
      <c r="K10" s="4" t="s">
        <v>389</v>
      </c>
    </row>
    <row r="11" spans="1:33" x14ac:dyDescent="0.25">
      <c r="A11" s="4" t="s">
        <v>19</v>
      </c>
      <c r="B11" s="4" t="s">
        <v>390</v>
      </c>
      <c r="C11" s="4" t="s">
        <v>391</v>
      </c>
      <c r="D11" s="4" t="s">
        <v>392</v>
      </c>
      <c r="E11" s="4" t="s">
        <v>72</v>
      </c>
      <c r="F11" s="4">
        <v>2023</v>
      </c>
      <c r="G11" s="4" t="s">
        <v>379</v>
      </c>
      <c r="H11" s="4"/>
      <c r="I11" s="4" t="s">
        <v>366</v>
      </c>
      <c r="J11" s="4" t="s">
        <v>367</v>
      </c>
      <c r="K11" s="4" t="s">
        <v>28</v>
      </c>
    </row>
    <row r="12" spans="1:33" hidden="1" x14ac:dyDescent="0.25">
      <c r="A12" s="4" t="s">
        <v>19</v>
      </c>
      <c r="B12" s="4" t="s">
        <v>390</v>
      </c>
      <c r="C12" s="4" t="s">
        <v>393</v>
      </c>
      <c r="D12" s="4" t="s">
        <v>394</v>
      </c>
      <c r="E12" s="4" t="s">
        <v>26</v>
      </c>
      <c r="F12" s="4">
        <v>2021</v>
      </c>
      <c r="G12" s="16" t="s">
        <v>364</v>
      </c>
      <c r="H12" s="16"/>
      <c r="I12" s="4" t="s">
        <v>366</v>
      </c>
      <c r="J12" s="4" t="s">
        <v>366</v>
      </c>
      <c r="K12" s="4" t="s">
        <v>395</v>
      </c>
    </row>
    <row r="13" spans="1:33" ht="27.6" hidden="1" x14ac:dyDescent="0.25">
      <c r="A13" s="4" t="s">
        <v>19</v>
      </c>
      <c r="B13" s="4" t="s">
        <v>390</v>
      </c>
      <c r="C13" s="4" t="s">
        <v>396</v>
      </c>
      <c r="D13" s="4" t="s">
        <v>397</v>
      </c>
      <c r="E13" s="4" t="s">
        <v>72</v>
      </c>
      <c r="F13" s="4">
        <v>2021</v>
      </c>
      <c r="G13" s="16" t="s">
        <v>364</v>
      </c>
      <c r="H13" s="16"/>
      <c r="I13" s="4" t="s">
        <v>398</v>
      </c>
      <c r="J13" s="4" t="s">
        <v>399</v>
      </c>
      <c r="K13" s="4" t="s">
        <v>400</v>
      </c>
    </row>
    <row r="14" spans="1:33" ht="27.6" x14ac:dyDescent="0.25">
      <c r="A14" s="4" t="s">
        <v>19</v>
      </c>
      <c r="B14" s="4" t="s">
        <v>390</v>
      </c>
      <c r="C14" s="4" t="s">
        <v>401</v>
      </c>
      <c r="D14" s="4" t="s">
        <v>402</v>
      </c>
      <c r="E14" s="4" t="s">
        <v>26</v>
      </c>
      <c r="F14" s="4">
        <v>2023</v>
      </c>
      <c r="G14" s="4" t="s">
        <v>358</v>
      </c>
      <c r="H14" s="4"/>
      <c r="I14" s="4" t="s">
        <v>366</v>
      </c>
      <c r="J14" s="4" t="s">
        <v>367</v>
      </c>
      <c r="K14" s="4" t="s">
        <v>34</v>
      </c>
    </row>
    <row r="15" spans="1:33" ht="27.6" x14ac:dyDescent="0.25">
      <c r="A15" s="4" t="s">
        <v>19</v>
      </c>
      <c r="B15" s="4" t="s">
        <v>390</v>
      </c>
      <c r="C15" s="4" t="s">
        <v>403</v>
      </c>
      <c r="D15" s="4" t="s">
        <v>404</v>
      </c>
      <c r="E15" s="4" t="s">
        <v>405</v>
      </c>
      <c r="F15" s="4">
        <v>2023</v>
      </c>
      <c r="G15" s="4" t="s">
        <v>358</v>
      </c>
      <c r="H15" s="4"/>
      <c r="I15" s="4" t="s">
        <v>366</v>
      </c>
      <c r="J15" s="4" t="s">
        <v>367</v>
      </c>
      <c r="K15" s="4" t="s">
        <v>406</v>
      </c>
    </row>
    <row r="16" spans="1:33" ht="27.6" x14ac:dyDescent="0.25">
      <c r="A16" s="4" t="s">
        <v>19</v>
      </c>
      <c r="B16" s="4" t="s">
        <v>390</v>
      </c>
      <c r="C16" s="4" t="s">
        <v>407</v>
      </c>
      <c r="D16" s="4" t="s">
        <v>408</v>
      </c>
      <c r="E16" s="4" t="s">
        <v>26</v>
      </c>
      <c r="F16" s="4">
        <v>2023</v>
      </c>
      <c r="G16" s="4" t="s">
        <v>358</v>
      </c>
      <c r="H16" s="4"/>
      <c r="I16" s="4" t="s">
        <v>366</v>
      </c>
      <c r="J16" s="4" t="s">
        <v>409</v>
      </c>
      <c r="K16" s="4" t="s">
        <v>410</v>
      </c>
    </row>
    <row r="17" spans="1:11" ht="46.35" customHeight="1" x14ac:dyDescent="0.25">
      <c r="A17" s="4" t="s">
        <v>19</v>
      </c>
      <c r="B17" s="4" t="s">
        <v>390</v>
      </c>
      <c r="C17" s="4" t="s">
        <v>411</v>
      </c>
      <c r="D17" s="4" t="s">
        <v>412</v>
      </c>
      <c r="E17" s="4" t="s">
        <v>26</v>
      </c>
      <c r="F17" s="4">
        <v>2023</v>
      </c>
      <c r="G17" s="4" t="s">
        <v>358</v>
      </c>
      <c r="H17" s="4"/>
      <c r="I17" s="4" t="s">
        <v>366</v>
      </c>
      <c r="J17" s="4" t="s">
        <v>375</v>
      </c>
      <c r="K17" s="4" t="s">
        <v>413</v>
      </c>
    </row>
    <row r="18" spans="1:11" ht="33" customHeight="1" x14ac:dyDescent="0.25">
      <c r="A18" s="4" t="s">
        <v>19</v>
      </c>
      <c r="B18" s="4" t="s">
        <v>390</v>
      </c>
      <c r="C18" s="4" t="s">
        <v>414</v>
      </c>
      <c r="D18" s="4" t="s">
        <v>415</v>
      </c>
      <c r="E18" s="4" t="s">
        <v>72</v>
      </c>
      <c r="F18" s="4">
        <v>2023</v>
      </c>
      <c r="G18" s="4" t="s">
        <v>379</v>
      </c>
      <c r="H18" s="4"/>
      <c r="I18" s="4" t="s">
        <v>398</v>
      </c>
      <c r="J18" s="4" t="s">
        <v>399</v>
      </c>
      <c r="K18" s="4" t="s">
        <v>416</v>
      </c>
    </row>
    <row r="19" spans="1:11" ht="37.5" hidden="1" customHeight="1" x14ac:dyDescent="0.25">
      <c r="A19" s="4" t="s">
        <v>36</v>
      </c>
      <c r="B19" s="4" t="s">
        <v>37</v>
      </c>
      <c r="C19" s="4" t="s">
        <v>40</v>
      </c>
      <c r="D19" s="4" t="s">
        <v>417</v>
      </c>
      <c r="E19" s="4" t="s">
        <v>26</v>
      </c>
      <c r="F19" s="4">
        <v>2021</v>
      </c>
      <c r="G19" s="16" t="s">
        <v>364</v>
      </c>
      <c r="H19" s="16"/>
      <c r="I19" s="4" t="s">
        <v>418</v>
      </c>
      <c r="J19" s="4" t="s">
        <v>419</v>
      </c>
      <c r="K19" s="4" t="s">
        <v>420</v>
      </c>
    </row>
    <row r="20" spans="1:11" ht="38.700000000000003" hidden="1" customHeight="1" x14ac:dyDescent="0.25">
      <c r="A20" s="4" t="s">
        <v>36</v>
      </c>
      <c r="B20" s="4" t="s">
        <v>37</v>
      </c>
      <c r="C20" s="4" t="s">
        <v>421</v>
      </c>
      <c r="D20" s="4" t="s">
        <v>422</v>
      </c>
      <c r="E20" s="4" t="s">
        <v>26</v>
      </c>
      <c r="F20" s="4">
        <v>2024</v>
      </c>
      <c r="G20" s="16" t="s">
        <v>364</v>
      </c>
      <c r="H20" s="16"/>
      <c r="I20" s="4" t="s">
        <v>418</v>
      </c>
      <c r="J20" s="4" t="s">
        <v>419</v>
      </c>
      <c r="K20" s="4" t="s">
        <v>39</v>
      </c>
    </row>
    <row r="21" spans="1:11" ht="38.700000000000003" customHeight="1" x14ac:dyDescent="0.25">
      <c r="A21" s="4" t="s">
        <v>36</v>
      </c>
      <c r="B21" s="4" t="s">
        <v>423</v>
      </c>
      <c r="C21" s="4" t="s">
        <v>424</v>
      </c>
      <c r="D21" s="4" t="s">
        <v>425</v>
      </c>
      <c r="E21" s="4" t="s">
        <v>72</v>
      </c>
      <c r="F21" s="4">
        <v>2023</v>
      </c>
      <c r="G21" s="4" t="s">
        <v>379</v>
      </c>
      <c r="H21" s="4"/>
      <c r="I21" s="4" t="s">
        <v>426</v>
      </c>
      <c r="J21" s="4" t="s">
        <v>427</v>
      </c>
      <c r="K21" s="4" t="s">
        <v>428</v>
      </c>
    </row>
    <row r="22" spans="1:11" ht="36" customHeight="1" x14ac:dyDescent="0.25">
      <c r="A22" s="4" t="s">
        <v>36</v>
      </c>
      <c r="B22" s="4" t="s">
        <v>423</v>
      </c>
      <c r="C22" s="4" t="s">
        <v>429</v>
      </c>
      <c r="D22" s="4" t="s">
        <v>430</v>
      </c>
      <c r="E22" s="4" t="s">
        <v>72</v>
      </c>
      <c r="F22" s="4">
        <v>2023</v>
      </c>
      <c r="G22" s="4" t="s">
        <v>379</v>
      </c>
      <c r="H22" s="4"/>
      <c r="I22" s="4" t="s">
        <v>426</v>
      </c>
      <c r="J22" s="4" t="s">
        <v>427</v>
      </c>
      <c r="K22" s="4" t="s">
        <v>431</v>
      </c>
    </row>
    <row r="23" spans="1:11" ht="41.4" x14ac:dyDescent="0.25">
      <c r="A23" s="4" t="s">
        <v>36</v>
      </c>
      <c r="B23" s="4" t="s">
        <v>423</v>
      </c>
      <c r="C23" s="4" t="s">
        <v>432</v>
      </c>
      <c r="D23" s="4" t="s">
        <v>433</v>
      </c>
      <c r="E23" s="4" t="s">
        <v>72</v>
      </c>
      <c r="F23" s="4">
        <v>2023</v>
      </c>
      <c r="G23" s="4" t="s">
        <v>358</v>
      </c>
      <c r="H23" s="4"/>
      <c r="I23" s="4" t="s">
        <v>426</v>
      </c>
      <c r="J23" s="4" t="s">
        <v>427</v>
      </c>
      <c r="K23" s="4" t="s">
        <v>434</v>
      </c>
    </row>
    <row r="24" spans="1:11" ht="27.6" x14ac:dyDescent="0.25">
      <c r="A24" s="4" t="s">
        <v>36</v>
      </c>
      <c r="B24" s="4" t="s">
        <v>423</v>
      </c>
      <c r="C24" s="4" t="s">
        <v>435</v>
      </c>
      <c r="D24" s="4" t="s">
        <v>436</v>
      </c>
      <c r="E24" s="4" t="s">
        <v>405</v>
      </c>
      <c r="F24" s="4">
        <v>2023</v>
      </c>
      <c r="G24" s="4" t="s">
        <v>379</v>
      </c>
      <c r="H24" s="4"/>
      <c r="I24" s="4" t="s">
        <v>426</v>
      </c>
      <c r="J24" s="4" t="s">
        <v>437</v>
      </c>
      <c r="K24" s="4" t="s">
        <v>438</v>
      </c>
    </row>
    <row r="25" spans="1:11" ht="38.1" customHeight="1" x14ac:dyDescent="0.25">
      <c r="A25" s="4" t="s">
        <v>36</v>
      </c>
      <c r="B25" s="4" t="s">
        <v>37</v>
      </c>
      <c r="C25" s="4" t="s">
        <v>439</v>
      </c>
      <c r="D25" s="4" t="s">
        <v>440</v>
      </c>
      <c r="E25" s="4" t="s">
        <v>142</v>
      </c>
      <c r="F25" s="4">
        <v>2023</v>
      </c>
      <c r="G25" s="4" t="s">
        <v>358</v>
      </c>
      <c r="H25" s="4"/>
      <c r="I25" s="4" t="s">
        <v>418</v>
      </c>
      <c r="J25" s="4" t="s">
        <v>419</v>
      </c>
      <c r="K25" s="4" t="s">
        <v>441</v>
      </c>
    </row>
    <row r="26" spans="1:11" ht="33" customHeight="1" x14ac:dyDescent="0.25">
      <c r="A26" s="4" t="s">
        <v>36</v>
      </c>
      <c r="B26" s="4" t="s">
        <v>37</v>
      </c>
      <c r="C26" s="4" t="s">
        <v>442</v>
      </c>
      <c r="D26" s="4" t="s">
        <v>443</v>
      </c>
      <c r="E26" s="4" t="s">
        <v>26</v>
      </c>
      <c r="F26" s="4">
        <v>2023</v>
      </c>
      <c r="G26" s="4" t="s">
        <v>358</v>
      </c>
      <c r="H26" s="4"/>
      <c r="I26" s="4" t="s">
        <v>418</v>
      </c>
      <c r="J26" s="4" t="s">
        <v>419</v>
      </c>
      <c r="K26" s="4" t="s">
        <v>444</v>
      </c>
    </row>
    <row r="27" spans="1:11" ht="50.1" customHeight="1" x14ac:dyDescent="0.25">
      <c r="A27" s="4" t="s">
        <v>36</v>
      </c>
      <c r="B27" s="4" t="s">
        <v>37</v>
      </c>
      <c r="C27" s="4" t="s">
        <v>445</v>
      </c>
      <c r="D27" s="4" t="s">
        <v>446</v>
      </c>
      <c r="E27" s="4" t="s">
        <v>72</v>
      </c>
      <c r="F27" s="4">
        <v>2023</v>
      </c>
      <c r="G27" s="4" t="s">
        <v>379</v>
      </c>
      <c r="H27" s="4"/>
      <c r="I27" s="4" t="s">
        <v>418</v>
      </c>
      <c r="J27" s="4" t="s">
        <v>419</v>
      </c>
      <c r="K27" s="4" t="s">
        <v>447</v>
      </c>
    </row>
    <row r="28" spans="1:11" ht="35.1" customHeight="1" x14ac:dyDescent="0.25">
      <c r="A28" s="4" t="s">
        <v>36</v>
      </c>
      <c r="B28" s="4" t="s">
        <v>37</v>
      </c>
      <c r="C28" s="4" t="s">
        <v>448</v>
      </c>
      <c r="D28" s="4" t="s">
        <v>449</v>
      </c>
      <c r="E28" s="4" t="s">
        <v>26</v>
      </c>
      <c r="F28" s="4">
        <v>2023</v>
      </c>
      <c r="G28" s="4" t="s">
        <v>358</v>
      </c>
      <c r="H28" s="4"/>
      <c r="I28" s="4" t="s">
        <v>418</v>
      </c>
      <c r="J28" s="4" t="s">
        <v>419</v>
      </c>
      <c r="K28" s="4" t="s">
        <v>450</v>
      </c>
    </row>
    <row r="29" spans="1:11" ht="40.950000000000003" customHeight="1" x14ac:dyDescent="0.25">
      <c r="A29" s="4" t="s">
        <v>36</v>
      </c>
      <c r="B29" s="4" t="s">
        <v>37</v>
      </c>
      <c r="C29" s="4" t="s">
        <v>451</v>
      </c>
      <c r="D29" s="4" t="s">
        <v>452</v>
      </c>
      <c r="E29" s="4" t="s">
        <v>26</v>
      </c>
      <c r="F29" s="4">
        <v>2023</v>
      </c>
      <c r="G29" s="4" t="s">
        <v>379</v>
      </c>
      <c r="H29" s="4"/>
      <c r="I29" s="4" t="s">
        <v>418</v>
      </c>
      <c r="J29" s="4" t="s">
        <v>419</v>
      </c>
      <c r="K29" s="4" t="s">
        <v>453</v>
      </c>
    </row>
    <row r="30" spans="1:11" ht="32.700000000000003" hidden="1" customHeight="1" x14ac:dyDescent="0.25">
      <c r="A30" s="4" t="s">
        <v>36</v>
      </c>
      <c r="B30" s="4" t="s">
        <v>37</v>
      </c>
      <c r="C30" s="4" t="s">
        <v>454</v>
      </c>
      <c r="D30" s="4" t="s">
        <v>455</v>
      </c>
      <c r="E30" s="4" t="s">
        <v>72</v>
      </c>
      <c r="F30" s="4">
        <v>2022</v>
      </c>
      <c r="G30" s="16" t="s">
        <v>364</v>
      </c>
      <c r="H30" s="4"/>
      <c r="I30" s="4" t="s">
        <v>418</v>
      </c>
      <c r="J30" s="4" t="s">
        <v>419</v>
      </c>
      <c r="K30" s="4" t="s">
        <v>456</v>
      </c>
    </row>
    <row r="31" spans="1:11" ht="32.1" customHeight="1" x14ac:dyDescent="0.25">
      <c r="A31" s="4" t="s">
        <v>36</v>
      </c>
      <c r="B31" s="4" t="s">
        <v>37</v>
      </c>
      <c r="C31" s="4" t="s">
        <v>457</v>
      </c>
      <c r="D31" s="4" t="s">
        <v>458</v>
      </c>
      <c r="E31" s="4" t="s">
        <v>72</v>
      </c>
      <c r="F31" s="4">
        <v>2023</v>
      </c>
      <c r="G31" s="4" t="s">
        <v>379</v>
      </c>
      <c r="H31" s="4"/>
      <c r="I31" s="4" t="s">
        <v>418</v>
      </c>
      <c r="J31" s="4" t="s">
        <v>459</v>
      </c>
      <c r="K31" s="4" t="s">
        <v>460</v>
      </c>
    </row>
    <row r="32" spans="1:11" ht="40.950000000000003" customHeight="1" x14ac:dyDescent="0.25">
      <c r="A32" s="4" t="s">
        <v>36</v>
      </c>
      <c r="B32" s="4" t="s">
        <v>37</v>
      </c>
      <c r="C32" s="4" t="s">
        <v>461</v>
      </c>
      <c r="D32" s="4" t="s">
        <v>462</v>
      </c>
      <c r="E32" s="4" t="s">
        <v>72</v>
      </c>
      <c r="F32" s="4">
        <v>2023</v>
      </c>
      <c r="G32" s="4" t="s">
        <v>358</v>
      </c>
      <c r="H32" s="4"/>
      <c r="I32" s="4" t="s">
        <v>463</v>
      </c>
      <c r="J32" s="4" t="s">
        <v>419</v>
      </c>
      <c r="K32" s="4" t="s">
        <v>464</v>
      </c>
    </row>
    <row r="33" spans="1:11" ht="27.6" x14ac:dyDescent="0.25">
      <c r="A33" s="4" t="s">
        <v>41</v>
      </c>
      <c r="B33" s="4" t="s">
        <v>54</v>
      </c>
      <c r="C33" s="4" t="s">
        <v>465</v>
      </c>
      <c r="D33" s="4" t="s">
        <v>466</v>
      </c>
      <c r="E33" s="4" t="s">
        <v>26</v>
      </c>
      <c r="F33" s="4">
        <v>2023</v>
      </c>
      <c r="G33" s="4" t="s">
        <v>358</v>
      </c>
      <c r="H33" s="25" t="str">
        <f>Table1[[#This Row],[Focus Area]]</f>
        <v>Engagement</v>
      </c>
      <c r="I33" s="4" t="s">
        <v>359</v>
      </c>
      <c r="J33" s="4" t="s">
        <v>375</v>
      </c>
      <c r="K33" s="4" t="s">
        <v>467</v>
      </c>
    </row>
    <row r="34" spans="1:11" ht="27.6" hidden="1" x14ac:dyDescent="0.25">
      <c r="A34" s="4" t="s">
        <v>41</v>
      </c>
      <c r="B34" s="4" t="s">
        <v>54</v>
      </c>
      <c r="C34" s="4" t="s">
        <v>468</v>
      </c>
      <c r="D34" s="4" t="s">
        <v>469</v>
      </c>
      <c r="E34" s="4" t="s">
        <v>26</v>
      </c>
      <c r="F34" s="4">
        <v>2022</v>
      </c>
      <c r="G34" s="16" t="s">
        <v>364</v>
      </c>
      <c r="H34" s="25" t="str">
        <f>Table1[[#This Row],[Focus Area]]</f>
        <v>Engagement</v>
      </c>
      <c r="I34" s="4" t="s">
        <v>359</v>
      </c>
      <c r="J34" s="4" t="s">
        <v>375</v>
      </c>
      <c r="K34" s="4" t="s">
        <v>470</v>
      </c>
    </row>
    <row r="35" spans="1:11" ht="27.6" hidden="1" x14ac:dyDescent="0.25">
      <c r="A35" s="4" t="s">
        <v>41</v>
      </c>
      <c r="B35" s="4" t="s">
        <v>54</v>
      </c>
      <c r="C35" s="4" t="s">
        <v>471</v>
      </c>
      <c r="D35" s="4" t="s">
        <v>472</v>
      </c>
      <c r="E35" s="4" t="s">
        <v>405</v>
      </c>
      <c r="F35" s="4">
        <v>2021</v>
      </c>
      <c r="G35" s="16" t="s">
        <v>364</v>
      </c>
      <c r="H35" s="25" t="str">
        <f>Table1[[#This Row],[Focus Area]]</f>
        <v>Engagement</v>
      </c>
      <c r="I35" s="4" t="s">
        <v>359</v>
      </c>
      <c r="J35" s="4" t="s">
        <v>375</v>
      </c>
      <c r="K35" s="4" t="s">
        <v>473</v>
      </c>
    </row>
    <row r="36" spans="1:11" ht="27.6" x14ac:dyDescent="0.25">
      <c r="A36" s="4" t="s">
        <v>41</v>
      </c>
      <c r="B36" s="4" t="s">
        <v>171</v>
      </c>
      <c r="C36" s="4" t="s">
        <v>474</v>
      </c>
      <c r="D36" s="4" t="s">
        <v>475</v>
      </c>
      <c r="E36" s="4" t="s">
        <v>142</v>
      </c>
      <c r="F36" s="4">
        <v>2023</v>
      </c>
      <c r="G36" s="4" t="s">
        <v>358</v>
      </c>
      <c r="H36" s="4" t="str">
        <f>Table1[[#This Row],[Focus Area]]</f>
        <v>Catering</v>
      </c>
      <c r="I36" s="4" t="s">
        <v>167</v>
      </c>
      <c r="J36" s="4" t="s">
        <v>327</v>
      </c>
      <c r="K36" s="4" t="s">
        <v>476</v>
      </c>
    </row>
    <row r="37" spans="1:11" hidden="1" x14ac:dyDescent="0.25">
      <c r="A37" s="4" t="s">
        <v>41</v>
      </c>
      <c r="B37" s="4" t="s">
        <v>54</v>
      </c>
      <c r="C37" s="4" t="s">
        <v>477</v>
      </c>
      <c r="D37" s="4" t="s">
        <v>478</v>
      </c>
      <c r="E37" s="4" t="s">
        <v>26</v>
      </c>
      <c r="F37" s="4">
        <v>2022</v>
      </c>
      <c r="G37" s="16" t="s">
        <v>364</v>
      </c>
      <c r="H37" s="25" t="str">
        <f>Table1[[#This Row],[Focus Area]]</f>
        <v>Engagement</v>
      </c>
      <c r="I37" s="4" t="s">
        <v>359</v>
      </c>
      <c r="J37" s="4" t="s">
        <v>375</v>
      </c>
      <c r="K37" s="4" t="s">
        <v>479</v>
      </c>
    </row>
    <row r="38" spans="1:11" hidden="1" x14ac:dyDescent="0.25">
      <c r="A38" s="4" t="s">
        <v>41</v>
      </c>
      <c r="B38" s="4" t="s">
        <v>54</v>
      </c>
      <c r="C38" s="4" t="s">
        <v>480</v>
      </c>
      <c r="D38" s="4" t="s">
        <v>481</v>
      </c>
      <c r="E38" s="4" t="s">
        <v>26</v>
      </c>
      <c r="F38" s="4">
        <v>2022</v>
      </c>
      <c r="G38" s="16" t="s">
        <v>364</v>
      </c>
      <c r="H38" s="25" t="str">
        <f>Table1[[#This Row],[Focus Area]]</f>
        <v>Engagement</v>
      </c>
      <c r="I38" s="4" t="s">
        <v>359</v>
      </c>
      <c r="J38" s="4" t="s">
        <v>375</v>
      </c>
      <c r="K38" s="4" t="s">
        <v>482</v>
      </c>
    </row>
    <row r="39" spans="1:11" ht="27.6" hidden="1" x14ac:dyDescent="0.25">
      <c r="A39" s="4" t="s">
        <v>41</v>
      </c>
      <c r="B39" s="4" t="s">
        <v>54</v>
      </c>
      <c r="C39" s="4" t="s">
        <v>483</v>
      </c>
      <c r="D39" s="4" t="s">
        <v>484</v>
      </c>
      <c r="E39" s="4" t="s">
        <v>26</v>
      </c>
      <c r="F39" s="4">
        <v>2022</v>
      </c>
      <c r="G39" s="16" t="s">
        <v>364</v>
      </c>
      <c r="H39" s="25" t="str">
        <f>Table1[[#This Row],[Focus Area]]</f>
        <v>Engagement</v>
      </c>
      <c r="I39" s="4" t="s">
        <v>485</v>
      </c>
      <c r="J39" s="4" t="s">
        <v>375</v>
      </c>
      <c r="K39" s="4" t="s">
        <v>486</v>
      </c>
    </row>
    <row r="40" spans="1:11" ht="36" hidden="1" customHeight="1" x14ac:dyDescent="0.25">
      <c r="A40" s="4" t="s">
        <v>41</v>
      </c>
      <c r="B40" s="4" t="s">
        <v>171</v>
      </c>
      <c r="C40" s="4" t="s">
        <v>487</v>
      </c>
      <c r="D40" s="4" t="s">
        <v>488</v>
      </c>
      <c r="E40" s="4" t="s">
        <v>142</v>
      </c>
      <c r="F40" s="4">
        <v>2021</v>
      </c>
      <c r="G40" s="16" t="s">
        <v>364</v>
      </c>
      <c r="H40" s="25" t="s">
        <v>487</v>
      </c>
      <c r="I40" s="4" t="s">
        <v>167</v>
      </c>
      <c r="J40" s="4" t="s">
        <v>327</v>
      </c>
      <c r="K40" s="4" t="s">
        <v>489</v>
      </c>
    </row>
    <row r="41" spans="1:11" ht="43.2" hidden="1" customHeight="1" x14ac:dyDescent="0.25">
      <c r="A41" s="4" t="s">
        <v>41</v>
      </c>
      <c r="B41" s="4" t="s">
        <v>171</v>
      </c>
      <c r="C41" s="4" t="s">
        <v>490</v>
      </c>
      <c r="D41" s="4" t="s">
        <v>491</v>
      </c>
      <c r="E41" s="4" t="s">
        <v>142</v>
      </c>
      <c r="F41" s="4">
        <v>2022</v>
      </c>
      <c r="G41" s="16" t="s">
        <v>364</v>
      </c>
      <c r="H41" s="4" t="str">
        <f>Table1[[#This Row],[Focus Area]]</f>
        <v>Catering</v>
      </c>
      <c r="I41" s="4" t="s">
        <v>167</v>
      </c>
      <c r="J41" s="4" t="s">
        <v>327</v>
      </c>
      <c r="K41" s="4" t="s">
        <v>492</v>
      </c>
    </row>
    <row r="42" spans="1:11" ht="39.450000000000003" hidden="1" customHeight="1" x14ac:dyDescent="0.25">
      <c r="A42" s="4" t="s">
        <v>41</v>
      </c>
      <c r="B42" s="4" t="s">
        <v>171</v>
      </c>
      <c r="C42" s="4" t="s">
        <v>493</v>
      </c>
      <c r="D42" s="4" t="s">
        <v>494</v>
      </c>
      <c r="E42" s="4" t="s">
        <v>142</v>
      </c>
      <c r="F42" s="4">
        <v>2022</v>
      </c>
      <c r="G42" s="16" t="s">
        <v>364</v>
      </c>
      <c r="H42" s="4" t="str">
        <f>Table1[[#This Row],[Focus Area]]</f>
        <v>Catering</v>
      </c>
      <c r="I42" s="4" t="s">
        <v>167</v>
      </c>
      <c r="J42" s="4" t="s">
        <v>327</v>
      </c>
      <c r="K42" s="4" t="s">
        <v>495</v>
      </c>
    </row>
    <row r="43" spans="1:11" ht="39.450000000000003" hidden="1" customHeight="1" x14ac:dyDescent="0.25">
      <c r="A43" s="4" t="s">
        <v>41</v>
      </c>
      <c r="B43" s="4" t="s">
        <v>171</v>
      </c>
      <c r="C43" s="4" t="s">
        <v>496</v>
      </c>
      <c r="D43" s="4" t="s">
        <v>497</v>
      </c>
      <c r="E43" s="4" t="s">
        <v>142</v>
      </c>
      <c r="F43" s="4">
        <v>2022</v>
      </c>
      <c r="G43" s="16" t="s">
        <v>364</v>
      </c>
      <c r="H43" s="24" t="s">
        <v>171</v>
      </c>
      <c r="I43" s="4" t="s">
        <v>167</v>
      </c>
      <c r="J43" s="4" t="s">
        <v>327</v>
      </c>
      <c r="K43" s="4" t="s">
        <v>498</v>
      </c>
    </row>
    <row r="44" spans="1:11" ht="36" hidden="1" customHeight="1" x14ac:dyDescent="0.25">
      <c r="A44" s="4" t="s">
        <v>41</v>
      </c>
      <c r="B44" s="4" t="s">
        <v>171</v>
      </c>
      <c r="C44" s="4" t="s">
        <v>474</v>
      </c>
      <c r="D44" s="4" t="s">
        <v>499</v>
      </c>
      <c r="E44" s="4" t="s">
        <v>142</v>
      </c>
      <c r="F44" s="4">
        <v>2022</v>
      </c>
      <c r="G44" s="16" t="s">
        <v>364</v>
      </c>
      <c r="H44" s="25" t="s">
        <v>171</v>
      </c>
      <c r="I44" s="4" t="s">
        <v>167</v>
      </c>
      <c r="J44" s="4" t="s">
        <v>500</v>
      </c>
      <c r="K44" s="4" t="s">
        <v>501</v>
      </c>
    </row>
    <row r="45" spans="1:11" ht="37.5" customHeight="1" x14ac:dyDescent="0.25">
      <c r="A45" s="4" t="s">
        <v>41</v>
      </c>
      <c r="B45" s="4" t="s">
        <v>171</v>
      </c>
      <c r="C45" s="4" t="s">
        <v>474</v>
      </c>
      <c r="D45" s="4" t="s">
        <v>502</v>
      </c>
      <c r="E45" s="4" t="s">
        <v>142</v>
      </c>
      <c r="F45" s="4">
        <v>2023</v>
      </c>
      <c r="G45" s="4" t="s">
        <v>358</v>
      </c>
      <c r="H45" s="4" t="str">
        <f>Table1[[#This Row],[Focus Area]]</f>
        <v>Catering</v>
      </c>
      <c r="I45" s="4" t="s">
        <v>167</v>
      </c>
      <c r="J45" s="4" t="s">
        <v>503</v>
      </c>
      <c r="K45" s="4" t="s">
        <v>504</v>
      </c>
    </row>
    <row r="46" spans="1:11" ht="27.6" x14ac:dyDescent="0.25">
      <c r="A46" s="4" t="s">
        <v>97</v>
      </c>
      <c r="B46" s="4" t="s">
        <v>140</v>
      </c>
      <c r="C46" s="4" t="s">
        <v>505</v>
      </c>
      <c r="D46" s="4" t="s">
        <v>506</v>
      </c>
      <c r="E46" s="4" t="s">
        <v>142</v>
      </c>
      <c r="F46" s="4">
        <v>2023</v>
      </c>
      <c r="G46" s="4" t="s">
        <v>358</v>
      </c>
      <c r="H46" s="25" t="s">
        <v>140</v>
      </c>
      <c r="I46" s="4" t="s">
        <v>359</v>
      </c>
      <c r="J46" s="4" t="s">
        <v>136</v>
      </c>
      <c r="K46" s="4" t="s">
        <v>507</v>
      </c>
    </row>
    <row r="47" spans="1:11" ht="27.6" hidden="1" x14ac:dyDescent="0.25">
      <c r="A47" s="4" t="s">
        <v>41</v>
      </c>
      <c r="B47" s="4" t="s">
        <v>171</v>
      </c>
      <c r="C47" s="4" t="s">
        <v>508</v>
      </c>
      <c r="D47" s="4" t="s">
        <v>509</v>
      </c>
      <c r="E47" s="4" t="s">
        <v>142</v>
      </c>
      <c r="F47" s="4">
        <v>2022</v>
      </c>
      <c r="G47" s="16" t="s">
        <v>364</v>
      </c>
      <c r="H47" s="4" t="str">
        <f>Table1[[#This Row],[Focus Area]]</f>
        <v>Catering</v>
      </c>
      <c r="I47" s="4" t="s">
        <v>167</v>
      </c>
      <c r="J47" s="4" t="s">
        <v>500</v>
      </c>
      <c r="K47" s="4" t="s">
        <v>510</v>
      </c>
    </row>
    <row r="48" spans="1:11" ht="27.6" hidden="1" x14ac:dyDescent="0.25">
      <c r="A48" s="4" t="s">
        <v>97</v>
      </c>
      <c r="B48" s="4" t="s">
        <v>107</v>
      </c>
      <c r="C48" s="4" t="s">
        <v>511</v>
      </c>
      <c r="D48" s="4" t="s">
        <v>512</v>
      </c>
      <c r="E48" s="4" t="s">
        <v>357</v>
      </c>
      <c r="F48" s="4">
        <v>2021</v>
      </c>
      <c r="G48" s="16" t="s">
        <v>364</v>
      </c>
      <c r="H48" s="25" t="s">
        <v>107</v>
      </c>
      <c r="I48" s="4" t="s">
        <v>359</v>
      </c>
      <c r="J48" s="4" t="s">
        <v>360</v>
      </c>
      <c r="K48" s="4" t="s">
        <v>112</v>
      </c>
    </row>
    <row r="49" spans="1:11" ht="27.6" hidden="1" x14ac:dyDescent="0.25">
      <c r="A49" s="4" t="s">
        <v>97</v>
      </c>
      <c r="B49" s="4" t="s">
        <v>107</v>
      </c>
      <c r="C49" s="4" t="s">
        <v>513</v>
      </c>
      <c r="D49" s="4" t="s">
        <v>514</v>
      </c>
      <c r="E49" s="4" t="s">
        <v>357</v>
      </c>
      <c r="F49" s="4">
        <v>2021</v>
      </c>
      <c r="G49" s="16" t="s">
        <v>364</v>
      </c>
      <c r="H49" s="25" t="s">
        <v>107</v>
      </c>
      <c r="I49" s="4" t="s">
        <v>359</v>
      </c>
      <c r="J49" s="4" t="s">
        <v>360</v>
      </c>
      <c r="K49" s="4" t="s">
        <v>117</v>
      </c>
    </row>
    <row r="50" spans="1:11" ht="27.6" hidden="1" x14ac:dyDescent="0.25">
      <c r="A50" s="4" t="s">
        <v>97</v>
      </c>
      <c r="B50" s="4" t="s">
        <v>107</v>
      </c>
      <c r="C50" s="4" t="s">
        <v>515</v>
      </c>
      <c r="D50" s="4" t="s">
        <v>516</v>
      </c>
      <c r="E50" s="4" t="s">
        <v>357</v>
      </c>
      <c r="F50" s="4">
        <v>2022</v>
      </c>
      <c r="G50" s="16" t="s">
        <v>364</v>
      </c>
      <c r="H50" s="25" t="s">
        <v>107</v>
      </c>
      <c r="I50" s="4" t="s">
        <v>359</v>
      </c>
      <c r="J50" s="4" t="s">
        <v>360</v>
      </c>
      <c r="K50" s="4" t="s">
        <v>121</v>
      </c>
    </row>
    <row r="51" spans="1:11" ht="27.6" x14ac:dyDescent="0.25">
      <c r="A51" s="4" t="s">
        <v>97</v>
      </c>
      <c r="B51" s="4" t="s">
        <v>156</v>
      </c>
      <c r="C51" s="4" t="s">
        <v>517</v>
      </c>
      <c r="D51" s="4" t="s">
        <v>518</v>
      </c>
      <c r="E51" s="4" t="s">
        <v>72</v>
      </c>
      <c r="F51" s="4">
        <v>2023</v>
      </c>
      <c r="G51" s="4" t="s">
        <v>358</v>
      </c>
      <c r="H51" s="25" t="s">
        <v>156</v>
      </c>
      <c r="I51" s="4" t="s">
        <v>359</v>
      </c>
      <c r="J51" s="4" t="s">
        <v>371</v>
      </c>
      <c r="K51" s="4" t="s">
        <v>162</v>
      </c>
    </row>
    <row r="52" spans="1:11" ht="27.6" hidden="1" x14ac:dyDescent="0.25">
      <c r="A52" s="4" t="s">
        <v>97</v>
      </c>
      <c r="B52" s="4" t="s">
        <v>107</v>
      </c>
      <c r="C52" s="4" t="s">
        <v>519</v>
      </c>
      <c r="D52" s="4" t="s">
        <v>520</v>
      </c>
      <c r="E52" s="4" t="s">
        <v>357</v>
      </c>
      <c r="F52" s="4">
        <v>2022</v>
      </c>
      <c r="G52" s="16" t="s">
        <v>364</v>
      </c>
      <c r="H52" s="25" t="s">
        <v>107</v>
      </c>
      <c r="I52" s="4" t="s">
        <v>359</v>
      </c>
      <c r="J52" s="4" t="s">
        <v>360</v>
      </c>
      <c r="K52" s="4" t="s">
        <v>521</v>
      </c>
    </row>
    <row r="53" spans="1:11" ht="27.6" hidden="1" x14ac:dyDescent="0.25">
      <c r="A53" s="4" t="s">
        <v>97</v>
      </c>
      <c r="B53" s="4" t="s">
        <v>107</v>
      </c>
      <c r="C53" s="4" t="s">
        <v>519</v>
      </c>
      <c r="D53" s="4" t="s">
        <v>522</v>
      </c>
      <c r="E53" s="4" t="s">
        <v>357</v>
      </c>
      <c r="F53" s="4">
        <v>2021</v>
      </c>
      <c r="G53" s="16" t="s">
        <v>364</v>
      </c>
      <c r="H53" s="25" t="s">
        <v>107</v>
      </c>
      <c r="I53" s="4" t="s">
        <v>359</v>
      </c>
      <c r="J53" s="4" t="s">
        <v>523</v>
      </c>
      <c r="K53" s="4" t="s">
        <v>524</v>
      </c>
    </row>
    <row r="54" spans="1:11" ht="27.6" hidden="1" x14ac:dyDescent="0.25">
      <c r="A54" s="4" t="s">
        <v>97</v>
      </c>
      <c r="B54" s="4" t="s">
        <v>107</v>
      </c>
      <c r="C54" s="4" t="s">
        <v>525</v>
      </c>
      <c r="D54" s="4" t="s">
        <v>526</v>
      </c>
      <c r="E54" s="4" t="s">
        <v>357</v>
      </c>
      <c r="F54" s="4">
        <v>2021</v>
      </c>
      <c r="G54" s="16" t="s">
        <v>364</v>
      </c>
      <c r="H54" s="25" t="s">
        <v>107</v>
      </c>
      <c r="I54" s="4" t="s">
        <v>359</v>
      </c>
      <c r="J54" s="4" t="s">
        <v>360</v>
      </c>
      <c r="K54" s="4" t="s">
        <v>133</v>
      </c>
    </row>
    <row r="55" spans="1:11" ht="27.6" hidden="1" x14ac:dyDescent="0.25">
      <c r="A55" s="4" t="s">
        <v>97</v>
      </c>
      <c r="B55" s="4" t="s">
        <v>107</v>
      </c>
      <c r="C55" s="4" t="s">
        <v>527</v>
      </c>
      <c r="D55" s="4" t="s">
        <v>528</v>
      </c>
      <c r="E55" s="4" t="s">
        <v>357</v>
      </c>
      <c r="F55" s="4">
        <v>2022</v>
      </c>
      <c r="G55" s="16" t="s">
        <v>364</v>
      </c>
      <c r="H55" s="25" t="s">
        <v>107</v>
      </c>
      <c r="I55" s="4" t="s">
        <v>359</v>
      </c>
      <c r="J55" s="4" t="s">
        <v>523</v>
      </c>
      <c r="K55" s="4" t="s">
        <v>529</v>
      </c>
    </row>
    <row r="56" spans="1:11" ht="27.6" hidden="1" x14ac:dyDescent="0.25">
      <c r="A56" s="4" t="s">
        <v>97</v>
      </c>
      <c r="B56" s="4" t="s">
        <v>107</v>
      </c>
      <c r="C56" s="4" t="s">
        <v>530</v>
      </c>
      <c r="D56" s="4" t="s">
        <v>531</v>
      </c>
      <c r="E56" s="4" t="s">
        <v>357</v>
      </c>
      <c r="F56" s="4">
        <v>2022</v>
      </c>
      <c r="G56" s="16" t="s">
        <v>364</v>
      </c>
      <c r="H56" s="25" t="s">
        <v>107</v>
      </c>
      <c r="I56" s="4" t="s">
        <v>359</v>
      </c>
      <c r="J56" s="4" t="s">
        <v>532</v>
      </c>
      <c r="K56" s="4" t="s">
        <v>533</v>
      </c>
    </row>
    <row r="57" spans="1:11" x14ac:dyDescent="0.25">
      <c r="A57" s="4" t="s">
        <v>97</v>
      </c>
      <c r="B57" s="4" t="s">
        <v>156</v>
      </c>
      <c r="C57" s="4" t="s">
        <v>534</v>
      </c>
      <c r="D57" s="4" t="s">
        <v>535</v>
      </c>
      <c r="E57" s="4" t="s">
        <v>72</v>
      </c>
      <c r="F57" s="4">
        <v>2023</v>
      </c>
      <c r="G57" s="4" t="s">
        <v>379</v>
      </c>
      <c r="H57" s="25" t="s">
        <v>156</v>
      </c>
      <c r="I57" s="4" t="s">
        <v>359</v>
      </c>
      <c r="J57" s="4" t="s">
        <v>536</v>
      </c>
      <c r="K57" s="4" t="s">
        <v>537</v>
      </c>
    </row>
    <row r="58" spans="1:11" ht="32.700000000000003" customHeight="1" x14ac:dyDescent="0.25">
      <c r="A58" s="4" t="s">
        <v>97</v>
      </c>
      <c r="B58" s="4" t="s">
        <v>176</v>
      </c>
      <c r="C58" s="4" t="s">
        <v>538</v>
      </c>
      <c r="D58" s="4" t="s">
        <v>539</v>
      </c>
      <c r="E58" s="4" t="s">
        <v>540</v>
      </c>
      <c r="F58" s="4">
        <v>2023</v>
      </c>
      <c r="G58" s="4" t="s">
        <v>358</v>
      </c>
      <c r="H58" s="25" t="str">
        <f>Table1[[#This Row],[Focus Area]]</f>
        <v>Energy</v>
      </c>
      <c r="I58" s="4" t="s">
        <v>359</v>
      </c>
      <c r="J58" s="4" t="s">
        <v>232</v>
      </c>
      <c r="K58" s="4" t="s">
        <v>184</v>
      </c>
    </row>
    <row r="59" spans="1:11" ht="27.6" hidden="1" x14ac:dyDescent="0.25">
      <c r="A59" s="4" t="s">
        <v>97</v>
      </c>
      <c r="B59" s="4" t="s">
        <v>156</v>
      </c>
      <c r="C59" s="4" t="s">
        <v>541</v>
      </c>
      <c r="D59" s="4" t="s">
        <v>542</v>
      </c>
      <c r="E59" s="4" t="s">
        <v>72</v>
      </c>
      <c r="F59" s="4">
        <v>2023</v>
      </c>
      <c r="G59" s="16" t="s">
        <v>364</v>
      </c>
      <c r="H59" s="25" t="s">
        <v>156</v>
      </c>
      <c r="I59" s="4" t="s">
        <v>359</v>
      </c>
      <c r="J59" s="4" t="s">
        <v>359</v>
      </c>
      <c r="K59" s="4" t="s">
        <v>543</v>
      </c>
    </row>
    <row r="60" spans="1:11" ht="27.6" hidden="1" x14ac:dyDescent="0.25">
      <c r="A60" s="4" t="s">
        <v>97</v>
      </c>
      <c r="B60" s="4" t="s">
        <v>156</v>
      </c>
      <c r="C60" s="4" t="s">
        <v>544</v>
      </c>
      <c r="D60" s="4" t="s">
        <v>545</v>
      </c>
      <c r="E60" s="4" t="s">
        <v>72</v>
      </c>
      <c r="F60" s="4">
        <v>2022</v>
      </c>
      <c r="G60" s="16" t="s">
        <v>364</v>
      </c>
      <c r="H60" s="25" t="s">
        <v>156</v>
      </c>
      <c r="I60" s="4" t="s">
        <v>359</v>
      </c>
      <c r="J60" s="4" t="s">
        <v>375</v>
      </c>
      <c r="K60" s="4" t="s">
        <v>158</v>
      </c>
    </row>
    <row r="61" spans="1:11" ht="27.6" x14ac:dyDescent="0.25">
      <c r="A61" s="4" t="s">
        <v>97</v>
      </c>
      <c r="B61" s="4" t="s">
        <v>176</v>
      </c>
      <c r="C61" s="4" t="s">
        <v>546</v>
      </c>
      <c r="D61" s="4" t="s">
        <v>547</v>
      </c>
      <c r="E61" s="4" t="s">
        <v>540</v>
      </c>
      <c r="F61" s="4">
        <v>2023</v>
      </c>
      <c r="G61" s="4" t="s">
        <v>358</v>
      </c>
      <c r="H61" s="25" t="str">
        <f>Table1[[#This Row],[Focus Area]]</f>
        <v>Energy</v>
      </c>
      <c r="I61" s="4" t="s">
        <v>359</v>
      </c>
      <c r="J61" s="4" t="s">
        <v>232</v>
      </c>
      <c r="K61" s="4" t="s">
        <v>191</v>
      </c>
    </row>
    <row r="62" spans="1:11" ht="34.5" hidden="1" customHeight="1" x14ac:dyDescent="0.25">
      <c r="A62" s="4" t="s">
        <v>97</v>
      </c>
      <c r="B62" s="4" t="s">
        <v>156</v>
      </c>
      <c r="C62" s="4" t="s">
        <v>548</v>
      </c>
      <c r="D62" s="4" t="s">
        <v>549</v>
      </c>
      <c r="E62" s="4" t="s">
        <v>72</v>
      </c>
      <c r="F62" s="4">
        <v>2021</v>
      </c>
      <c r="G62" s="16" t="s">
        <v>364</v>
      </c>
      <c r="H62" s="25" t="s">
        <v>156</v>
      </c>
      <c r="I62" s="4" t="s">
        <v>359</v>
      </c>
      <c r="J62" s="4" t="s">
        <v>232</v>
      </c>
      <c r="K62" s="4" t="s">
        <v>550</v>
      </c>
    </row>
    <row r="63" spans="1:11" hidden="1" x14ac:dyDescent="0.25">
      <c r="A63" s="4" t="s">
        <v>97</v>
      </c>
      <c r="B63" s="4" t="s">
        <v>156</v>
      </c>
      <c r="C63" s="4" t="s">
        <v>551</v>
      </c>
      <c r="D63" s="4" t="s">
        <v>552</v>
      </c>
      <c r="E63" s="4" t="s">
        <v>72</v>
      </c>
      <c r="F63" s="4">
        <v>2022</v>
      </c>
      <c r="G63" s="16" t="s">
        <v>364</v>
      </c>
      <c r="H63" s="25" t="s">
        <v>156</v>
      </c>
      <c r="I63" s="4" t="s">
        <v>359</v>
      </c>
      <c r="J63" s="4" t="s">
        <v>359</v>
      </c>
      <c r="K63" s="4" t="s">
        <v>553</v>
      </c>
    </row>
    <row r="64" spans="1:11" ht="40.200000000000003" hidden="1" customHeight="1" x14ac:dyDescent="0.25">
      <c r="A64" s="4" t="s">
        <v>97</v>
      </c>
      <c r="B64" s="4" t="s">
        <v>156</v>
      </c>
      <c r="C64" s="4" t="s">
        <v>554</v>
      </c>
      <c r="D64" s="4" t="s">
        <v>555</v>
      </c>
      <c r="E64" s="4" t="s">
        <v>72</v>
      </c>
      <c r="F64" s="4">
        <v>2021</v>
      </c>
      <c r="G64" s="16" t="s">
        <v>364</v>
      </c>
      <c r="H64" s="25" t="s">
        <v>156</v>
      </c>
      <c r="I64" s="4" t="s">
        <v>359</v>
      </c>
      <c r="J64" s="4" t="s">
        <v>371</v>
      </c>
      <c r="K64" s="4" t="s">
        <v>556</v>
      </c>
    </row>
    <row r="65" spans="1:11" ht="27.6" x14ac:dyDescent="0.25">
      <c r="A65" s="4" t="s">
        <v>97</v>
      </c>
      <c r="B65" s="4" t="s">
        <v>176</v>
      </c>
      <c r="C65" s="4" t="s">
        <v>557</v>
      </c>
      <c r="D65" s="4" t="s">
        <v>558</v>
      </c>
      <c r="E65" s="4" t="s">
        <v>72</v>
      </c>
      <c r="F65" s="4">
        <v>2023</v>
      </c>
      <c r="G65" s="4" t="s">
        <v>358</v>
      </c>
      <c r="H65" s="25" t="str">
        <f>Table1[[#This Row],[Focus Area]]</f>
        <v>Energy</v>
      </c>
      <c r="I65" s="4" t="s">
        <v>359</v>
      </c>
      <c r="J65" s="4" t="s">
        <v>371</v>
      </c>
      <c r="K65" s="4" t="s">
        <v>559</v>
      </c>
    </row>
    <row r="66" spans="1:11" ht="45.6" customHeight="1" x14ac:dyDescent="0.25">
      <c r="A66" s="4" t="s">
        <v>97</v>
      </c>
      <c r="B66" s="4" t="s">
        <v>219</v>
      </c>
      <c r="C66" s="4" t="s">
        <v>474</v>
      </c>
      <c r="D66" s="4" t="s">
        <v>560</v>
      </c>
      <c r="E66" s="4" t="s">
        <v>142</v>
      </c>
      <c r="F66" s="4">
        <v>2023</v>
      </c>
      <c r="G66" s="4" t="s">
        <v>358</v>
      </c>
      <c r="H66" s="25" t="str">
        <f>Table1[[#This Row],[Focus Area]]</f>
        <v>Procurement</v>
      </c>
      <c r="I66" s="4" t="s">
        <v>561</v>
      </c>
      <c r="J66" s="4" t="s">
        <v>375</v>
      </c>
      <c r="K66" s="4" t="s">
        <v>562</v>
      </c>
    </row>
    <row r="67" spans="1:11" ht="41.4" x14ac:dyDescent="0.25">
      <c r="A67" s="4" t="s">
        <v>97</v>
      </c>
      <c r="B67" s="4" t="s">
        <v>228</v>
      </c>
      <c r="C67" s="4" t="s">
        <v>563</v>
      </c>
      <c r="D67" s="4" t="s">
        <v>564</v>
      </c>
      <c r="E67" s="4" t="s">
        <v>72</v>
      </c>
      <c r="F67" s="4">
        <v>2023</v>
      </c>
      <c r="G67" s="4" t="s">
        <v>358</v>
      </c>
      <c r="H67" s="25" t="str">
        <f>'Sustainability Indicators'!B49</f>
        <v>Sustainable Construction &amp; Buildings</v>
      </c>
      <c r="I67" s="4" t="s">
        <v>359</v>
      </c>
      <c r="J67" s="4" t="s">
        <v>371</v>
      </c>
      <c r="K67" s="4" t="s">
        <v>233</v>
      </c>
    </row>
    <row r="68" spans="1:11" x14ac:dyDescent="0.25">
      <c r="A68" s="4" t="s">
        <v>97</v>
      </c>
      <c r="B68" s="4" t="s">
        <v>243</v>
      </c>
      <c r="C68" s="4" t="s">
        <v>565</v>
      </c>
      <c r="D68" s="4" t="s">
        <v>566</v>
      </c>
      <c r="E68" s="4" t="s">
        <v>241</v>
      </c>
      <c r="F68" s="4">
        <v>2023</v>
      </c>
      <c r="G68" s="4" t="s">
        <v>358</v>
      </c>
      <c r="H68" s="25" t="str">
        <f>Table1[[#This Row],[Focus Area]]</f>
        <v>Travel</v>
      </c>
      <c r="I68" s="4" t="s">
        <v>359</v>
      </c>
      <c r="J68" s="4" t="s">
        <v>375</v>
      </c>
      <c r="K68" s="4" t="s">
        <v>262</v>
      </c>
    </row>
    <row r="69" spans="1:11" ht="42" customHeight="1" x14ac:dyDescent="0.25">
      <c r="A69" s="4" t="s">
        <v>97</v>
      </c>
      <c r="B69" s="4" t="s">
        <v>243</v>
      </c>
      <c r="C69" s="4" t="s">
        <v>567</v>
      </c>
      <c r="D69" s="4" t="s">
        <v>568</v>
      </c>
      <c r="E69" s="4" t="s">
        <v>569</v>
      </c>
      <c r="F69" s="4">
        <v>2023</v>
      </c>
      <c r="G69" s="4" t="s">
        <v>358</v>
      </c>
      <c r="H69" s="25" t="str">
        <f>Table1[[#This Row],[Focus Area]]</f>
        <v>Travel</v>
      </c>
      <c r="I69" s="4" t="s">
        <v>359</v>
      </c>
      <c r="J69" s="4" t="s">
        <v>375</v>
      </c>
      <c r="K69" s="4" t="s">
        <v>267</v>
      </c>
    </row>
    <row r="70" spans="1:11" ht="27.6" x14ac:dyDescent="0.25">
      <c r="A70" s="4" t="s">
        <v>97</v>
      </c>
      <c r="B70" s="4" t="s">
        <v>278</v>
      </c>
      <c r="C70" s="4" t="s">
        <v>570</v>
      </c>
      <c r="D70" s="4" t="s">
        <v>571</v>
      </c>
      <c r="E70" s="4" t="s">
        <v>142</v>
      </c>
      <c r="F70" s="4">
        <v>2023</v>
      </c>
      <c r="G70" s="4" t="s">
        <v>358</v>
      </c>
      <c r="H70" s="25" t="s">
        <v>278</v>
      </c>
      <c r="I70" s="4" t="s">
        <v>359</v>
      </c>
      <c r="J70" s="4" t="s">
        <v>375</v>
      </c>
      <c r="K70" s="4" t="s">
        <v>298</v>
      </c>
    </row>
    <row r="71" spans="1:11" ht="38.1" customHeight="1" x14ac:dyDescent="0.25">
      <c r="A71" s="4" t="s">
        <v>97</v>
      </c>
      <c r="B71" s="4" t="s">
        <v>278</v>
      </c>
      <c r="C71" s="4" t="s">
        <v>572</v>
      </c>
      <c r="D71" s="4" t="s">
        <v>573</v>
      </c>
      <c r="E71" s="4" t="s">
        <v>142</v>
      </c>
      <c r="F71" s="4">
        <v>2023</v>
      </c>
      <c r="G71" s="4" t="s">
        <v>358</v>
      </c>
      <c r="H71" s="25" t="s">
        <v>278</v>
      </c>
      <c r="I71" s="4" t="s">
        <v>485</v>
      </c>
      <c r="J71" s="4" t="s">
        <v>574</v>
      </c>
      <c r="K71" s="4" t="s">
        <v>305</v>
      </c>
    </row>
    <row r="72" spans="1:11" ht="38.1" customHeight="1" x14ac:dyDescent="0.25">
      <c r="A72" s="4" t="s">
        <v>36</v>
      </c>
      <c r="B72" s="4" t="s">
        <v>37</v>
      </c>
      <c r="C72" s="4" t="s">
        <v>575</v>
      </c>
      <c r="D72" s="4" t="s">
        <v>576</v>
      </c>
      <c r="E72" s="4" t="s">
        <v>26</v>
      </c>
      <c r="F72" s="4">
        <v>2024</v>
      </c>
      <c r="G72" s="4" t="s">
        <v>358</v>
      </c>
      <c r="H72" s="4"/>
      <c r="I72" s="4" t="s">
        <v>418</v>
      </c>
      <c r="J72" s="4" t="s">
        <v>419</v>
      </c>
      <c r="K72" s="4" t="s">
        <v>577</v>
      </c>
    </row>
    <row r="73" spans="1:11" ht="27.6" x14ac:dyDescent="0.25">
      <c r="A73" s="4" t="s">
        <v>36</v>
      </c>
      <c r="B73" s="4" t="s">
        <v>37</v>
      </c>
      <c r="C73" s="4" t="s">
        <v>578</v>
      </c>
      <c r="D73" s="4" t="s">
        <v>579</v>
      </c>
      <c r="E73" s="4" t="s">
        <v>26</v>
      </c>
      <c r="F73" s="4">
        <v>2024</v>
      </c>
      <c r="G73" s="4" t="s">
        <v>358</v>
      </c>
      <c r="H73" s="4"/>
      <c r="I73" s="4" t="s">
        <v>418</v>
      </c>
      <c r="J73" s="4" t="s">
        <v>419</v>
      </c>
      <c r="K73" s="4" t="s">
        <v>580</v>
      </c>
    </row>
    <row r="74" spans="1:11" ht="27.6" hidden="1" x14ac:dyDescent="0.25">
      <c r="A74" s="4" t="s">
        <v>97</v>
      </c>
      <c r="B74" s="4" t="s">
        <v>176</v>
      </c>
      <c r="C74" s="4" t="s">
        <v>581</v>
      </c>
      <c r="D74" s="4" t="s">
        <v>582</v>
      </c>
      <c r="E74" s="4" t="s">
        <v>72</v>
      </c>
      <c r="F74" s="4">
        <v>2022</v>
      </c>
      <c r="G74" s="16" t="s">
        <v>364</v>
      </c>
      <c r="H74" s="25" t="str">
        <f>Table1[[#This Row],[Focus Area]]</f>
        <v>Energy</v>
      </c>
      <c r="I74" s="4" t="s">
        <v>359</v>
      </c>
      <c r="J74" s="4" t="s">
        <v>371</v>
      </c>
      <c r="K74" s="4" t="s">
        <v>583</v>
      </c>
    </row>
    <row r="75" spans="1:11" ht="27.6" hidden="1" x14ac:dyDescent="0.25">
      <c r="A75" s="4" t="s">
        <v>97</v>
      </c>
      <c r="B75" s="4" t="s">
        <v>219</v>
      </c>
      <c r="C75" s="4" t="s">
        <v>584</v>
      </c>
      <c r="D75" s="4" t="s">
        <v>585</v>
      </c>
      <c r="E75" s="4" t="s">
        <v>142</v>
      </c>
      <c r="F75" s="4">
        <v>2022</v>
      </c>
      <c r="G75" s="16" t="s">
        <v>364</v>
      </c>
      <c r="H75" s="25" t="str">
        <f>Table1[[#This Row],[Focus Area]]</f>
        <v>Procurement</v>
      </c>
      <c r="I75" s="4" t="s">
        <v>561</v>
      </c>
      <c r="J75" s="4" t="s">
        <v>586</v>
      </c>
      <c r="K75" s="4" t="s">
        <v>587</v>
      </c>
    </row>
    <row r="76" spans="1:11" ht="27.6" hidden="1" x14ac:dyDescent="0.25">
      <c r="A76" s="4" t="s">
        <v>97</v>
      </c>
      <c r="B76" s="4" t="s">
        <v>219</v>
      </c>
      <c r="C76" s="4" t="s">
        <v>588</v>
      </c>
      <c r="D76" s="4" t="s">
        <v>589</v>
      </c>
      <c r="E76" s="4" t="s">
        <v>142</v>
      </c>
      <c r="F76" s="4">
        <v>2022</v>
      </c>
      <c r="G76" s="16" t="s">
        <v>364</v>
      </c>
      <c r="H76" s="25" t="str">
        <f>Table1[[#This Row],[Focus Area]]</f>
        <v>Procurement</v>
      </c>
      <c r="I76" s="4" t="s">
        <v>561</v>
      </c>
      <c r="J76" s="4" t="s">
        <v>586</v>
      </c>
      <c r="K76" s="4" t="s">
        <v>217</v>
      </c>
    </row>
    <row r="77" spans="1:11" ht="27.6" hidden="1" x14ac:dyDescent="0.25">
      <c r="A77" s="4" t="s">
        <v>97</v>
      </c>
      <c r="B77" s="4" t="s">
        <v>219</v>
      </c>
      <c r="C77" s="4" t="s">
        <v>590</v>
      </c>
      <c r="D77" s="4" t="s">
        <v>591</v>
      </c>
      <c r="E77" s="4" t="s">
        <v>142</v>
      </c>
      <c r="F77" s="4">
        <v>2022</v>
      </c>
      <c r="G77" s="16" t="s">
        <v>364</v>
      </c>
      <c r="H77" s="25" t="str">
        <f>Table1[[#This Row],[Focus Area]]</f>
        <v>Procurement</v>
      </c>
      <c r="I77" s="4" t="s">
        <v>561</v>
      </c>
      <c r="J77" s="4" t="s">
        <v>586</v>
      </c>
      <c r="K77" s="4" t="s">
        <v>592</v>
      </c>
    </row>
    <row r="78" spans="1:11" ht="27.6" hidden="1" x14ac:dyDescent="0.25">
      <c r="A78" s="4" t="s">
        <v>97</v>
      </c>
      <c r="B78" s="4" t="s">
        <v>219</v>
      </c>
      <c r="C78" s="4" t="s">
        <v>593</v>
      </c>
      <c r="D78" s="4" t="s">
        <v>594</v>
      </c>
      <c r="E78" s="4" t="s">
        <v>142</v>
      </c>
      <c r="F78" s="4">
        <v>2022</v>
      </c>
      <c r="G78" s="16" t="s">
        <v>364</v>
      </c>
      <c r="H78" s="25" t="str">
        <f>Table1[[#This Row],[Focus Area]]</f>
        <v>Procurement</v>
      </c>
      <c r="I78" s="4" t="s">
        <v>561</v>
      </c>
      <c r="J78" s="4" t="s">
        <v>595</v>
      </c>
      <c r="K78" s="4" t="s">
        <v>596</v>
      </c>
    </row>
    <row r="79" spans="1:11" ht="27.6" hidden="1" x14ac:dyDescent="0.25">
      <c r="A79" s="4" t="s">
        <v>97</v>
      </c>
      <c r="B79" s="4" t="s">
        <v>219</v>
      </c>
      <c r="C79" s="4" t="s">
        <v>474</v>
      </c>
      <c r="D79" s="4" t="s">
        <v>597</v>
      </c>
      <c r="E79" s="4" t="s">
        <v>142</v>
      </c>
      <c r="F79" s="4">
        <v>2022</v>
      </c>
      <c r="G79" s="16" t="s">
        <v>364</v>
      </c>
      <c r="H79" s="25" t="str">
        <f>Table1[[#This Row],[Focus Area]]</f>
        <v>Procurement</v>
      </c>
      <c r="I79" s="4" t="s">
        <v>561</v>
      </c>
      <c r="J79" s="4" t="s">
        <v>598</v>
      </c>
      <c r="K79" s="4" t="s">
        <v>599</v>
      </c>
    </row>
    <row r="80" spans="1:11" ht="27.6" hidden="1" x14ac:dyDescent="0.25">
      <c r="A80" s="4" t="s">
        <v>97</v>
      </c>
      <c r="B80" s="4" t="s">
        <v>219</v>
      </c>
      <c r="C80" s="4" t="s">
        <v>474</v>
      </c>
      <c r="D80" s="4" t="s">
        <v>600</v>
      </c>
      <c r="E80" s="4" t="s">
        <v>142</v>
      </c>
      <c r="F80" s="4">
        <v>2022</v>
      </c>
      <c r="G80" s="16" t="s">
        <v>364</v>
      </c>
      <c r="H80" s="25" t="str">
        <f>Table1[[#This Row],[Focus Area]]</f>
        <v>Procurement</v>
      </c>
      <c r="I80" s="4" t="s">
        <v>561</v>
      </c>
      <c r="J80" s="4" t="s">
        <v>598</v>
      </c>
      <c r="K80" s="4" t="s">
        <v>601</v>
      </c>
    </row>
    <row r="81" spans="1:11" ht="27.6" hidden="1" x14ac:dyDescent="0.25">
      <c r="A81" s="4" t="s">
        <v>97</v>
      </c>
      <c r="B81" s="4" t="s">
        <v>219</v>
      </c>
      <c r="C81" s="4" t="s">
        <v>474</v>
      </c>
      <c r="D81" s="4" t="s">
        <v>602</v>
      </c>
      <c r="E81" s="4" t="s">
        <v>142</v>
      </c>
      <c r="F81" s="4">
        <v>2022</v>
      </c>
      <c r="G81" s="16" t="s">
        <v>364</v>
      </c>
      <c r="H81" s="25" t="str">
        <f>Table1[[#This Row],[Focus Area]]</f>
        <v>Procurement</v>
      </c>
      <c r="I81" s="4" t="s">
        <v>561</v>
      </c>
      <c r="J81" s="4" t="s">
        <v>598</v>
      </c>
      <c r="K81" s="4" t="s">
        <v>603</v>
      </c>
    </row>
    <row r="82" spans="1:11" ht="27.6" x14ac:dyDescent="0.25">
      <c r="A82" s="4" t="s">
        <v>36</v>
      </c>
      <c r="B82" s="4" t="s">
        <v>37</v>
      </c>
      <c r="C82" s="4" t="s">
        <v>604</v>
      </c>
      <c r="D82" s="4" t="s">
        <v>605</v>
      </c>
      <c r="E82" s="4" t="s">
        <v>26</v>
      </c>
      <c r="F82" s="4">
        <v>2025</v>
      </c>
      <c r="G82" s="4" t="s">
        <v>379</v>
      </c>
      <c r="H82" s="4"/>
      <c r="I82" s="4" t="s">
        <v>418</v>
      </c>
      <c r="J82" s="4" t="s">
        <v>419</v>
      </c>
      <c r="K82" s="4" t="s">
        <v>606</v>
      </c>
    </row>
    <row r="83" spans="1:11" ht="27.6" hidden="1" x14ac:dyDescent="0.25">
      <c r="A83" s="4" t="s">
        <v>97</v>
      </c>
      <c r="B83" s="4" t="s">
        <v>219</v>
      </c>
      <c r="C83" s="4" t="s">
        <v>607</v>
      </c>
      <c r="D83" s="4" t="s">
        <v>608</v>
      </c>
      <c r="E83" s="4" t="s">
        <v>142</v>
      </c>
      <c r="F83" s="4">
        <v>2024</v>
      </c>
      <c r="G83" s="16" t="s">
        <v>364</v>
      </c>
      <c r="H83" s="25" t="str">
        <f>Table1[[#This Row],[Focus Area]]</f>
        <v>Procurement</v>
      </c>
      <c r="I83" s="4" t="s">
        <v>561</v>
      </c>
      <c r="J83" s="4" t="s">
        <v>586</v>
      </c>
      <c r="K83" s="4" t="s">
        <v>609</v>
      </c>
    </row>
    <row r="84" spans="1:11" ht="27.6" hidden="1" x14ac:dyDescent="0.25">
      <c r="A84" s="4" t="s">
        <v>97</v>
      </c>
      <c r="B84" s="4" t="s">
        <v>219</v>
      </c>
      <c r="C84" s="4" t="s">
        <v>544</v>
      </c>
      <c r="D84" s="4" t="s">
        <v>610</v>
      </c>
      <c r="E84" s="4" t="s">
        <v>142</v>
      </c>
      <c r="F84" s="4">
        <v>2022</v>
      </c>
      <c r="G84" s="16" t="s">
        <v>364</v>
      </c>
      <c r="H84" s="25" t="str">
        <f>Table1[[#This Row],[Focus Area]]</f>
        <v>Procurement</v>
      </c>
      <c r="I84" s="4" t="s">
        <v>561</v>
      </c>
      <c r="J84" s="4" t="s">
        <v>595</v>
      </c>
      <c r="K84" s="4" t="s">
        <v>225</v>
      </c>
    </row>
    <row r="85" spans="1:11" ht="27.6" x14ac:dyDescent="0.25">
      <c r="A85" s="4" t="s">
        <v>41</v>
      </c>
      <c r="B85" s="4" t="s">
        <v>42</v>
      </c>
      <c r="C85" s="4" t="s">
        <v>451</v>
      </c>
      <c r="D85" s="4" t="s">
        <v>611</v>
      </c>
      <c r="E85" s="4" t="s">
        <v>26</v>
      </c>
      <c r="F85" s="4">
        <v>2025</v>
      </c>
      <c r="G85" s="4" t="s">
        <v>358</v>
      </c>
      <c r="H85" s="25" t="str">
        <f>Table1[[#This Row],[Focus Area]]</f>
        <v>Community</v>
      </c>
      <c r="I85" s="4" t="s">
        <v>463</v>
      </c>
      <c r="J85" s="4" t="s">
        <v>419</v>
      </c>
      <c r="K85" s="4" t="s">
        <v>51</v>
      </c>
    </row>
    <row r="86" spans="1:11" ht="27.6" x14ac:dyDescent="0.25">
      <c r="A86" s="4" t="s">
        <v>41</v>
      </c>
      <c r="B86" s="4" t="s">
        <v>54</v>
      </c>
      <c r="C86" s="4" t="s">
        <v>612</v>
      </c>
      <c r="D86" s="4" t="s">
        <v>613</v>
      </c>
      <c r="E86" s="4" t="s">
        <v>357</v>
      </c>
      <c r="F86" s="4">
        <v>2025</v>
      </c>
      <c r="G86" s="4" t="s">
        <v>358</v>
      </c>
      <c r="H86" s="25" t="str">
        <f>Table1[[#This Row],[Focus Area]]</f>
        <v>Engagement</v>
      </c>
      <c r="I86" s="4" t="s">
        <v>359</v>
      </c>
      <c r="J86" s="4" t="s">
        <v>360</v>
      </c>
      <c r="K86" s="4" t="s">
        <v>614</v>
      </c>
    </row>
    <row r="87" spans="1:11" ht="27.6" x14ac:dyDescent="0.25">
      <c r="A87" s="4" t="s">
        <v>97</v>
      </c>
      <c r="B87" s="4" t="s">
        <v>176</v>
      </c>
      <c r="C87" s="4" t="s">
        <v>615</v>
      </c>
      <c r="D87" s="4" t="s">
        <v>616</v>
      </c>
      <c r="E87" s="4" t="s">
        <v>72</v>
      </c>
      <c r="F87" s="4">
        <v>2025</v>
      </c>
      <c r="G87" s="4" t="s">
        <v>358</v>
      </c>
      <c r="H87" s="25" t="str">
        <f>Table1[[#This Row],[Focus Area]]</f>
        <v>Energy</v>
      </c>
      <c r="I87" s="4" t="s">
        <v>359</v>
      </c>
      <c r="J87" s="4" t="s">
        <v>232</v>
      </c>
      <c r="K87" s="4" t="s">
        <v>617</v>
      </c>
    </row>
    <row r="88" spans="1:11" ht="27.6" x14ac:dyDescent="0.25">
      <c r="A88" s="4" t="s">
        <v>97</v>
      </c>
      <c r="B88" s="4" t="s">
        <v>176</v>
      </c>
      <c r="C88" s="4" t="s">
        <v>618</v>
      </c>
      <c r="D88" s="4" t="s">
        <v>619</v>
      </c>
      <c r="E88" s="4" t="s">
        <v>72</v>
      </c>
      <c r="F88" s="4">
        <v>2025</v>
      </c>
      <c r="G88" s="4" t="s">
        <v>358</v>
      </c>
      <c r="H88" s="25" t="str">
        <f>Table1[[#This Row],[Focus Area]]</f>
        <v>Energy</v>
      </c>
      <c r="I88" s="4" t="s">
        <v>359</v>
      </c>
      <c r="J88" s="4" t="s">
        <v>232</v>
      </c>
      <c r="K88" s="4" t="s">
        <v>620</v>
      </c>
    </row>
    <row r="89" spans="1:11" ht="27.6" hidden="1" x14ac:dyDescent="0.25">
      <c r="A89" s="4" t="s">
        <v>97</v>
      </c>
      <c r="B89" s="4" t="s">
        <v>243</v>
      </c>
      <c r="C89" s="4" t="s">
        <v>621</v>
      </c>
      <c r="D89" s="4" t="s">
        <v>622</v>
      </c>
      <c r="E89" s="4" t="s">
        <v>241</v>
      </c>
      <c r="F89" s="4">
        <v>2021</v>
      </c>
      <c r="G89" s="16" t="s">
        <v>364</v>
      </c>
      <c r="H89" s="25" t="str">
        <f>Table1[[#This Row],[Focus Area]]</f>
        <v>Travel</v>
      </c>
      <c r="I89" s="4" t="s">
        <v>359</v>
      </c>
      <c r="J89" s="4" t="s">
        <v>375</v>
      </c>
      <c r="K89" s="4" t="s">
        <v>245</v>
      </c>
    </row>
    <row r="90" spans="1:11" ht="27.6" hidden="1" x14ac:dyDescent="0.25">
      <c r="A90" s="4" t="s">
        <v>97</v>
      </c>
      <c r="B90" s="4" t="s">
        <v>243</v>
      </c>
      <c r="C90" s="4" t="s">
        <v>623</v>
      </c>
      <c r="D90" s="4" t="s">
        <v>624</v>
      </c>
      <c r="E90" s="4" t="s">
        <v>241</v>
      </c>
      <c r="F90" s="4">
        <v>2021</v>
      </c>
      <c r="G90" s="16" t="s">
        <v>364</v>
      </c>
      <c r="H90" s="25" t="str">
        <f>Table1[[#This Row],[Focus Area]]</f>
        <v>Travel</v>
      </c>
      <c r="I90" s="4" t="s">
        <v>359</v>
      </c>
      <c r="J90" s="4" t="s">
        <v>232</v>
      </c>
      <c r="K90" s="4" t="s">
        <v>259</v>
      </c>
    </row>
    <row r="91" spans="1:11" ht="41.4" x14ac:dyDescent="0.25">
      <c r="A91" s="4" t="s">
        <v>97</v>
      </c>
      <c r="B91" s="4" t="s">
        <v>228</v>
      </c>
      <c r="C91" s="4" t="s">
        <v>625</v>
      </c>
      <c r="D91" s="4" t="s">
        <v>626</v>
      </c>
      <c r="E91" s="4" t="s">
        <v>241</v>
      </c>
      <c r="F91" s="4">
        <v>2025</v>
      </c>
      <c r="G91" s="4" t="s">
        <v>358</v>
      </c>
      <c r="H91" s="25" t="s">
        <v>228</v>
      </c>
      <c r="I91" s="4" t="s">
        <v>359</v>
      </c>
      <c r="J91" s="4" t="s">
        <v>232</v>
      </c>
      <c r="K91" s="4" t="s">
        <v>627</v>
      </c>
    </row>
    <row r="92" spans="1:11" ht="27.6" hidden="1" x14ac:dyDescent="0.25">
      <c r="A92" s="4" t="s">
        <v>97</v>
      </c>
      <c r="B92" s="4" t="s">
        <v>243</v>
      </c>
      <c r="C92" s="4" t="s">
        <v>628</v>
      </c>
      <c r="D92" s="4" t="s">
        <v>629</v>
      </c>
      <c r="E92" s="4" t="s">
        <v>569</v>
      </c>
      <c r="F92" s="4">
        <v>2022</v>
      </c>
      <c r="G92" s="16" t="s">
        <v>364</v>
      </c>
      <c r="H92" s="25" t="str">
        <f>Table1[[#This Row],[Focus Area]]</f>
        <v>Travel</v>
      </c>
      <c r="I92" s="4" t="s">
        <v>359</v>
      </c>
      <c r="J92" s="4" t="s">
        <v>371</v>
      </c>
      <c r="K92" s="4" t="s">
        <v>265</v>
      </c>
    </row>
    <row r="93" spans="1:11" ht="27.6" x14ac:dyDescent="0.25">
      <c r="A93" s="4" t="s">
        <v>97</v>
      </c>
      <c r="B93" s="4" t="s">
        <v>176</v>
      </c>
      <c r="C93" s="4" t="s">
        <v>630</v>
      </c>
      <c r="D93" s="4" t="s">
        <v>631</v>
      </c>
      <c r="E93" s="4" t="s">
        <v>72</v>
      </c>
      <c r="F93" s="4">
        <v>2030</v>
      </c>
      <c r="G93" s="4" t="s">
        <v>358</v>
      </c>
      <c r="H93" s="25" t="str">
        <f>Table1[[#This Row],[Focus Area]]</f>
        <v>Energy</v>
      </c>
      <c r="I93" s="4" t="s">
        <v>359</v>
      </c>
      <c r="J93" s="4" t="s">
        <v>232</v>
      </c>
      <c r="K93" s="4" t="s">
        <v>632</v>
      </c>
    </row>
    <row r="94" spans="1:11" ht="27.6" hidden="1" x14ac:dyDescent="0.25">
      <c r="A94" s="4" t="s">
        <v>97</v>
      </c>
      <c r="B94" s="4" t="s">
        <v>278</v>
      </c>
      <c r="C94" s="4" t="s">
        <v>633</v>
      </c>
      <c r="D94" s="4" t="s">
        <v>634</v>
      </c>
      <c r="E94" s="4" t="s">
        <v>142</v>
      </c>
      <c r="F94" s="4">
        <v>2021</v>
      </c>
      <c r="G94" s="16" t="s">
        <v>364</v>
      </c>
      <c r="H94" s="25" t="s">
        <v>278</v>
      </c>
      <c r="I94" s="4" t="s">
        <v>359</v>
      </c>
      <c r="J94" s="4" t="s">
        <v>375</v>
      </c>
      <c r="K94" s="4" t="s">
        <v>281</v>
      </c>
    </row>
    <row r="95" spans="1:11" ht="27.6" hidden="1" x14ac:dyDescent="0.25">
      <c r="A95" s="4" t="s">
        <v>97</v>
      </c>
      <c r="B95" s="4" t="s">
        <v>278</v>
      </c>
      <c r="C95" s="4" t="s">
        <v>635</v>
      </c>
      <c r="D95" s="4" t="s">
        <v>636</v>
      </c>
      <c r="E95" s="4" t="s">
        <v>142</v>
      </c>
      <c r="F95" s="4">
        <v>2021</v>
      </c>
      <c r="G95" s="16" t="s">
        <v>364</v>
      </c>
      <c r="H95" s="25" t="s">
        <v>278</v>
      </c>
      <c r="I95" s="4" t="s">
        <v>359</v>
      </c>
      <c r="J95" s="4" t="s">
        <v>375</v>
      </c>
      <c r="K95" s="4" t="s">
        <v>291</v>
      </c>
    </row>
    <row r="96" spans="1:11" ht="27.6" hidden="1" x14ac:dyDescent="0.25">
      <c r="A96" s="4" t="s">
        <v>97</v>
      </c>
      <c r="B96" s="4" t="s">
        <v>278</v>
      </c>
      <c r="C96" s="4" t="s">
        <v>637</v>
      </c>
      <c r="D96" s="4" t="s">
        <v>638</v>
      </c>
      <c r="E96" s="4" t="s">
        <v>142</v>
      </c>
      <c r="F96" s="4">
        <v>2022</v>
      </c>
      <c r="G96" s="16" t="s">
        <v>364</v>
      </c>
      <c r="H96" s="25" t="s">
        <v>278</v>
      </c>
      <c r="I96" s="4" t="s">
        <v>359</v>
      </c>
      <c r="J96" s="4" t="s">
        <v>375</v>
      </c>
      <c r="K96" s="4" t="s">
        <v>294</v>
      </c>
    </row>
    <row r="97" spans="1:11" ht="27.6" x14ac:dyDescent="0.25">
      <c r="A97" s="4" t="s">
        <v>97</v>
      </c>
      <c r="B97" s="4" t="s">
        <v>176</v>
      </c>
      <c r="C97" s="4" t="s">
        <v>639</v>
      </c>
      <c r="D97" s="4" t="s">
        <v>640</v>
      </c>
      <c r="E97" s="4" t="s">
        <v>540</v>
      </c>
      <c r="F97" s="4">
        <v>2035</v>
      </c>
      <c r="G97" s="4" t="s">
        <v>358</v>
      </c>
      <c r="H97" s="25" t="str">
        <f>Table1[[#This Row],[Focus Area]]</f>
        <v>Energy</v>
      </c>
      <c r="I97" s="4" t="s">
        <v>359</v>
      </c>
      <c r="J97" s="4" t="s">
        <v>232</v>
      </c>
      <c r="K97" s="4" t="s">
        <v>194</v>
      </c>
    </row>
    <row r="98" spans="1:11" ht="27.6" hidden="1" x14ac:dyDescent="0.25">
      <c r="A98" s="4" t="s">
        <v>97</v>
      </c>
      <c r="B98" s="4" t="s">
        <v>278</v>
      </c>
      <c r="C98" s="4" t="s">
        <v>641</v>
      </c>
      <c r="D98" s="4" t="s">
        <v>642</v>
      </c>
      <c r="E98" s="4" t="s">
        <v>142</v>
      </c>
      <c r="F98" s="4">
        <v>2022</v>
      </c>
      <c r="G98" s="16" t="s">
        <v>364</v>
      </c>
      <c r="H98" s="25" t="s">
        <v>278</v>
      </c>
      <c r="I98" s="4" t="s">
        <v>359</v>
      </c>
      <c r="J98" s="4" t="s">
        <v>375</v>
      </c>
      <c r="K98" s="4" t="s">
        <v>301</v>
      </c>
    </row>
    <row r="99" spans="1:11" ht="34.5" customHeight="1" x14ac:dyDescent="0.25">
      <c r="A99" s="4" t="s">
        <v>97</v>
      </c>
      <c r="B99" s="4" t="s">
        <v>176</v>
      </c>
      <c r="C99" s="4" t="s">
        <v>643</v>
      </c>
      <c r="D99" s="4" t="s">
        <v>644</v>
      </c>
      <c r="E99" s="4" t="s">
        <v>72</v>
      </c>
      <c r="F99" s="4">
        <v>2035</v>
      </c>
      <c r="G99" s="4" t="s">
        <v>358</v>
      </c>
      <c r="H99" s="25" t="str">
        <f>Table1[[#This Row],[Focus Area]]</f>
        <v>Energy</v>
      </c>
      <c r="I99" s="4" t="s">
        <v>359</v>
      </c>
      <c r="J99" s="4" t="s">
        <v>232</v>
      </c>
      <c r="K99" s="4" t="s">
        <v>645</v>
      </c>
    </row>
    <row r="101" spans="1:11" x14ac:dyDescent="0.25">
      <c r="A101" s="17" t="s">
        <v>1</v>
      </c>
    </row>
  </sheetData>
  <mergeCells count="2">
    <mergeCell ref="A1:G1"/>
    <mergeCell ref="I1:K1"/>
  </mergeCells>
  <hyperlinks>
    <hyperlink ref="H6" location="'Sustainability Indicators'!C21" display="EcoCampus" xr:uid="{C816B1B1-A29C-4DB4-ABB2-E10C9D7472F1}"/>
    <hyperlink ref="H7" location="'Sustainability Indicators'!A50" display="'Sustainability Indicators'!A50" xr:uid="{DE647A17-0D22-4BE1-91D6-8E76EC955CB9}"/>
    <hyperlink ref="H48" location="'Sustainability Indicators'!A20" display="Biodiversity" xr:uid="{F6A4CC77-9FF9-4482-ABDC-CF162539DBCB}"/>
    <hyperlink ref="H49:H56" location="'Sustainability Indicators'!A20" display="Biodiversity" xr:uid="{66EA9578-9F76-495A-AF5F-D824450F5659}"/>
    <hyperlink ref="H59:H65" location="'Sustainability Indicators'!A31" display="Carbon Emissions" xr:uid="{97805CA7-172A-4658-9AF9-99E5CAC6411D}"/>
    <hyperlink ref="H85" location="'Sustainability Indicators'!A6" display="'Sustainability Indicators'!A6" xr:uid="{20994B49-74D1-4F52-AF4E-4939B58773E4}"/>
    <hyperlink ref="H66:H74" location="'Sustainability Indicators'!A37" display="'Sustainability Indicators'!A37" xr:uid="{9BD933AF-2742-4266-9E8F-ABBFA093995F}"/>
    <hyperlink ref="H33:H39" location="'Sustainability Action Plan'!A9" display="'Sustainability Action Plan'!A9" xr:uid="{B3CEB3B5-18E5-4171-ADA5-8F7C4DBF3009}"/>
    <hyperlink ref="H93" location="'Sustainability Indicators'!A45" display="'Sustainability Indicators'!A45" xr:uid="{352C66F9-A246-4F53-B2B2-6F8C7881B19C}"/>
    <hyperlink ref="H84" location="'Sustainability Indicators'!A46" display="'Sustainability Indicators'!A46" xr:uid="{ABAB2BA5-BAF0-47AD-AB17-A24448A52555}"/>
    <hyperlink ref="H75:H83" location="'Sustainability Indicators'!A46" display="'Sustainability Indicators'!A46" xr:uid="{3BE72F16-E9EE-416E-95FA-94922B57E478}"/>
    <hyperlink ref="H86:H87" location="'Sustainability Indicators'!A50" display="'Sustainability Indicators'!A50" xr:uid="{F21367FF-3D66-4CCB-82D2-38752BC4D5BE}"/>
    <hyperlink ref="H89" location="'Sustainability Indicators'!A53" display="'Sustainability Indicators'!A53" xr:uid="{D4451EE5-4E00-4493-A915-FA48786E0A39}"/>
    <hyperlink ref="H90:H93" location="'Sustainability Indicators'!A53" display="'Sustainability Indicators'!A53" xr:uid="{C296E139-BBD4-427E-94E3-D5C6643E0FCD}"/>
    <hyperlink ref="H40" r:id="rId1" xr:uid="{B64B4AD0-9A2A-4CAB-95F2-6C7EFF0948C0}"/>
    <hyperlink ref="H44" location="'Sustainability Indicators'!C36" display="Catering" xr:uid="{34AF3A96-E644-46C0-BA97-1AA76359FC55}"/>
    <hyperlink ref="H43" location="'Sustainability Indicators'!C79" display="Catering" xr:uid="{9BA07B12-FFA8-4D36-8A88-628BFB51074B}"/>
    <hyperlink ref="H5" location="'Sustainability Indicators'!C32" display="Water" xr:uid="{437EBCB7-7729-4847-8519-605E442C6D37}"/>
    <hyperlink ref="H46" location="'Sustainability Indicators'!C32" display="Water" xr:uid="{DEB1E10B-1966-474C-8A2C-ABADD206B6EB}"/>
    <hyperlink ref="H91" location="'Sustainability Indicators'!A48" display="Sustainable Construction &amp; Buildings" xr:uid="{DC6BF4B1-43C7-40A4-92C4-14BB74ABDD83}"/>
    <hyperlink ref="H94" location="'Sustainability Indicators'!A64" display="Waste" xr:uid="{12F7737D-25AC-4F9D-996D-ADC64BAF6865}"/>
    <hyperlink ref="H95:H99" location="'Sustainability Indicators'!A64" display="Waste" xr:uid="{B64ED28B-4B74-4B59-8DE8-E71DF6327C2D}"/>
    <hyperlink ref="H95" location="'Sustainability Indicators'!A65" display="Waste" xr:uid="{92BAD817-9D20-4404-A82F-722091E4F5D4}"/>
  </hyperlinks>
  <pageMargins left="0.23622047244094491" right="0.23622047244094491" top="0.74803149606299213" bottom="0.74803149606299213" header="0.31496062992125984" footer="0.31496062992125984"/>
  <pageSetup paperSize="8" scale="71" fitToHeight="0" orientation="landscape" r:id="rId2"/>
  <headerFooter>
    <oddFooter>&amp;LExported on &amp;D&amp;C&amp;A&amp;RPage &amp;P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84801-D7E1-40F0-9DF8-567D7DFDE0D3}">
  <dimension ref="A3:E14"/>
  <sheetViews>
    <sheetView zoomScale="110" zoomScaleNormal="110" workbookViewId="0">
      <selection activeCell="B12" sqref="B12"/>
    </sheetView>
  </sheetViews>
  <sheetFormatPr defaultRowHeight="13.8" x14ac:dyDescent="0.25"/>
  <cols>
    <col min="1" max="1" width="22.19921875" bestFit="1" customWidth="1"/>
    <col min="2" max="2" width="16.19921875" bestFit="1" customWidth="1"/>
    <col min="3" max="3" width="10.69921875" bestFit="1" customWidth="1"/>
    <col min="4" max="4" width="7.19921875" bestFit="1" customWidth="1"/>
    <col min="5" max="5" width="11" bestFit="1" customWidth="1"/>
  </cols>
  <sheetData>
    <row r="3" spans="1:5" x14ac:dyDescent="0.25">
      <c r="A3" s="18" t="s">
        <v>646</v>
      </c>
      <c r="B3" s="18" t="s">
        <v>647</v>
      </c>
    </row>
    <row r="4" spans="1:5" x14ac:dyDescent="0.25">
      <c r="A4" s="18" t="s">
        <v>648</v>
      </c>
      <c r="B4" t="s">
        <v>364</v>
      </c>
      <c r="C4" t="s">
        <v>379</v>
      </c>
      <c r="D4" t="s">
        <v>358</v>
      </c>
      <c r="E4" t="s">
        <v>649</v>
      </c>
    </row>
    <row r="5" spans="1:5" x14ac:dyDescent="0.25">
      <c r="A5" s="19" t="s">
        <v>41</v>
      </c>
      <c r="B5">
        <v>11</v>
      </c>
      <c r="D5">
        <v>5</v>
      </c>
      <c r="E5">
        <v>16</v>
      </c>
    </row>
    <row r="6" spans="1:5" x14ac:dyDescent="0.25">
      <c r="A6" s="19" t="s">
        <v>97</v>
      </c>
      <c r="B6">
        <v>31</v>
      </c>
      <c r="C6">
        <v>2</v>
      </c>
      <c r="D6">
        <v>19</v>
      </c>
      <c r="E6">
        <v>52</v>
      </c>
    </row>
    <row r="7" spans="1:5" x14ac:dyDescent="0.25">
      <c r="A7" s="19" t="s">
        <v>19</v>
      </c>
      <c r="B7">
        <v>4</v>
      </c>
      <c r="C7">
        <v>2</v>
      </c>
      <c r="D7">
        <v>6</v>
      </c>
      <c r="E7">
        <v>12</v>
      </c>
    </row>
    <row r="8" spans="1:5" x14ac:dyDescent="0.25">
      <c r="A8" s="19" t="s">
        <v>36</v>
      </c>
      <c r="B8">
        <v>3</v>
      </c>
      <c r="C8">
        <v>7</v>
      </c>
      <c r="D8">
        <v>7</v>
      </c>
      <c r="E8">
        <v>17</v>
      </c>
    </row>
    <row r="9" spans="1:5" x14ac:dyDescent="0.25">
      <c r="A9" s="19" t="s">
        <v>649</v>
      </c>
      <c r="B9">
        <v>49</v>
      </c>
      <c r="C9">
        <v>11</v>
      </c>
      <c r="D9">
        <v>37</v>
      </c>
      <c r="E9">
        <v>97</v>
      </c>
    </row>
    <row r="11" spans="1:5" x14ac:dyDescent="0.25">
      <c r="B11" t="s">
        <v>650</v>
      </c>
    </row>
    <row r="14" spans="1:5" x14ac:dyDescent="0.25">
      <c r="B14" s="29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f65ec8-ed6e-4cd2-b020-7ea0a152c9d7">
      <Terms xmlns="http://schemas.microsoft.com/office/infopath/2007/PartnerControls"/>
    </lcf76f155ced4ddcb4097134ff3c332f>
    <TaxCatchAll xmlns="3bf6d2de-cfb7-466c-825b-051a8e3c8b7d" xsi:nil="true"/>
    <SharedWithUsers xmlns="33d87073-f55c-4a0c-9c2b-cf83c1522054">
      <UserInfo>
        <DisplayName>ROBSON, JANE L.</DisplayName>
        <AccountId>16</AccountId>
        <AccountType/>
      </UserInfo>
      <UserInfo>
        <DisplayName>HUGHES, SALLY</DisplayName>
        <AccountId>419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8BD8158D7E24A953BA4CC7EAA9435" ma:contentTypeVersion="17" ma:contentTypeDescription="Create a new document." ma:contentTypeScope="" ma:versionID="5e22b4ca8d38a79fa02bcfa1537f899c">
  <xsd:schema xmlns:xsd="http://www.w3.org/2001/XMLSchema" xmlns:xs="http://www.w3.org/2001/XMLSchema" xmlns:p="http://schemas.microsoft.com/office/2006/metadata/properties" xmlns:ns2="c7f65ec8-ed6e-4cd2-b020-7ea0a152c9d7" xmlns:ns3="33d87073-f55c-4a0c-9c2b-cf83c1522054" xmlns:ns4="3bf6d2de-cfb7-466c-825b-051a8e3c8b7d" targetNamespace="http://schemas.microsoft.com/office/2006/metadata/properties" ma:root="true" ma:fieldsID="ef1fc129548323f6c1265a0b6276ca23" ns2:_="" ns3:_="" ns4:_="">
    <xsd:import namespace="c7f65ec8-ed6e-4cd2-b020-7ea0a152c9d7"/>
    <xsd:import namespace="33d87073-f55c-4a0c-9c2b-cf83c1522054"/>
    <xsd:import namespace="3bf6d2de-cfb7-466c-825b-051a8e3c8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5ec8-ed6e-4cd2-b020-7ea0a152c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87073-f55c-4a0c-9c2b-cf83c1522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6d2de-cfb7-466c-825b-051a8e3c8b7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a2856c3-c506-4582-89b3-dd54ea667ed4}" ma:internalName="TaxCatchAll" ma:showField="CatchAllData" ma:web="33d87073-f55c-4a0c-9c2b-cf83c15220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4B460-589E-4619-84B6-A2A88BEEE3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3A7F1-E354-4ED2-8483-374015030E68}">
  <ds:schemaRefs>
    <ds:schemaRef ds:uri="http://schemas.microsoft.com/office/2006/metadata/properties"/>
    <ds:schemaRef ds:uri="http://schemas.microsoft.com/office/infopath/2007/PartnerControls"/>
    <ds:schemaRef ds:uri="c7f65ec8-ed6e-4cd2-b020-7ea0a152c9d7"/>
    <ds:schemaRef ds:uri="3bf6d2de-cfb7-466c-825b-051a8e3c8b7d"/>
    <ds:schemaRef ds:uri="33d87073-f55c-4a0c-9c2b-cf83c1522054"/>
  </ds:schemaRefs>
</ds:datastoreItem>
</file>

<file path=customXml/itemProps3.xml><?xml version="1.0" encoding="utf-8"?>
<ds:datastoreItem xmlns:ds="http://schemas.openxmlformats.org/officeDocument/2006/customXml" ds:itemID="{F3536AD5-2366-4369-917A-9C41D1341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5ec8-ed6e-4cd2-b020-7ea0a152c9d7"/>
    <ds:schemaRef ds:uri="33d87073-f55c-4a0c-9c2b-cf83c1522054"/>
    <ds:schemaRef ds:uri="3bf6d2de-cfb7-466c-825b-051a8e3c8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Dashboard</vt:lpstr>
      <vt:lpstr>Sustainability Indicators</vt:lpstr>
      <vt:lpstr>Sustainability Action Plan</vt:lpstr>
      <vt:lpstr>Dashboard v2</vt:lpstr>
      <vt:lpstr>'Sustainability Action Plan'!Print_Titles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DFXP41</dc:creator>
  <cp:keywords/>
  <dc:description/>
  <cp:lastModifiedBy>FLYNN, YVONNE R.</cp:lastModifiedBy>
  <cp:revision/>
  <dcterms:created xsi:type="dcterms:W3CDTF">2022-07-15T09:50:30Z</dcterms:created>
  <dcterms:modified xsi:type="dcterms:W3CDTF">2023-12-06T08:29:55Z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0x01010006F8BD8158D7E24A953BA4CC7EAA9435</vt:lpwstr>
  </property>
  <property fmtid="{D5CDD505-2E9C-101B-9397-08002B2CF9AE}" pid="3" name="MediaServiceImageTags">
    <vt:lpwstr/>
  </property>
</Properties>
</file>